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8985" yWindow="375" windowWidth="16080" windowHeight="12165" activeTab="1"/>
  </bookViews>
  <sheets>
    <sheet name="Содержание" sheetId="1" r:id="rId1"/>
    <sheet name="1" sheetId="4" r:id="rId2"/>
    <sheet name="2" sheetId="5" r:id="rId3"/>
    <sheet name="3" sheetId="6" r:id="rId4"/>
    <sheet name="4" sheetId="10" r:id="rId5"/>
    <sheet name="5" sheetId="8" r:id="rId6"/>
    <sheet name="6" sheetId="9" r:id="rId7"/>
  </sheets>
  <externalReferences>
    <externalReference r:id="rId8"/>
  </externalReferences>
  <definedNames>
    <definedName name="_xlnm._FilterDatabase" localSheetId="4" hidden="1">'4'!$A$5:$Z$5</definedName>
    <definedName name="_xlnm._FilterDatabase" localSheetId="6" hidden="1">'6'!$A$5:$AH$24</definedName>
    <definedName name="а" localSheetId="4">[1]Содержание!#REF!</definedName>
    <definedName name="а">Содержание!$B$3</definedName>
  </definedNames>
  <calcPr calcId="145621"/>
</workbook>
</file>

<file path=xl/calcChain.xml><?xml version="1.0" encoding="utf-8"?>
<calcChain xmlns="http://schemas.openxmlformats.org/spreadsheetml/2006/main">
  <c r="T7" i="4" l="1"/>
  <c r="T9" i="4"/>
  <c r="T10" i="4"/>
  <c r="T11" i="4"/>
  <c r="T12" i="4"/>
  <c r="T13" i="4"/>
  <c r="T14" i="4"/>
  <c r="T15" i="4"/>
  <c r="T16" i="4"/>
  <c r="T17" i="4"/>
  <c r="T18" i="4"/>
  <c r="T19" i="4"/>
  <c r="T20" i="4"/>
  <c r="T6" i="4"/>
  <c r="Y18" i="4"/>
  <c r="W20" i="4"/>
  <c r="X20" i="4"/>
  <c r="Y20" i="4"/>
  <c r="X19" i="4"/>
  <c r="Y19" i="4"/>
  <c r="V19" i="4"/>
  <c r="W19" i="4"/>
  <c r="V20" i="4"/>
  <c r="W18" i="4"/>
  <c r="Y17" i="4"/>
  <c r="X17" i="4"/>
  <c r="W16" i="4"/>
  <c r="X16" i="4"/>
  <c r="X15" i="4"/>
  <c r="Y15" i="4"/>
  <c r="Y14" i="4"/>
  <c r="V7" i="4"/>
  <c r="W7" i="4"/>
  <c r="X7" i="4"/>
  <c r="Y7" i="4"/>
  <c r="V8" i="4"/>
  <c r="W8" i="4"/>
  <c r="X8" i="4"/>
  <c r="Y8" i="4"/>
  <c r="V9" i="4"/>
  <c r="W9" i="4"/>
  <c r="X9" i="4"/>
  <c r="Y9" i="4"/>
  <c r="V10" i="4"/>
  <c r="W10" i="4"/>
  <c r="X10" i="4"/>
  <c r="Y10" i="4"/>
  <c r="V11" i="4"/>
  <c r="W11" i="4"/>
  <c r="X11" i="4"/>
  <c r="Y11" i="4"/>
  <c r="V12" i="4"/>
  <c r="W12" i="4"/>
  <c r="X12" i="4"/>
  <c r="Y12" i="4"/>
  <c r="V13" i="4"/>
  <c r="W13" i="4"/>
  <c r="X13" i="4"/>
  <c r="Y13" i="4"/>
  <c r="V14" i="4"/>
  <c r="W14" i="4"/>
  <c r="X14" i="4"/>
  <c r="W6" i="4"/>
  <c r="X6" i="4"/>
  <c r="Y6" i="4"/>
  <c r="U17" i="4"/>
  <c r="U18" i="4"/>
  <c r="U19" i="4"/>
  <c r="U20" i="4"/>
  <c r="U16" i="4"/>
  <c r="U13" i="4"/>
  <c r="U14" i="4"/>
  <c r="U12" i="4"/>
  <c r="U7" i="4"/>
  <c r="U8" i="4"/>
  <c r="U9" i="4"/>
  <c r="U10" i="4"/>
  <c r="U6" i="4"/>
  <c r="S19" i="4"/>
  <c r="S20" i="4"/>
  <c r="S18" i="4"/>
  <c r="S7" i="4"/>
  <c r="S8" i="4"/>
  <c r="S9" i="4"/>
  <c r="S10" i="4"/>
  <c r="S11" i="4"/>
  <c r="S12" i="4"/>
  <c r="S13" i="4"/>
  <c r="S14" i="4"/>
  <c r="S15" i="4"/>
  <c r="S16" i="4"/>
  <c r="S6" i="4"/>
  <c r="Q7" i="4"/>
  <c r="Q8" i="4"/>
  <c r="Q9" i="4"/>
  <c r="Q10" i="4"/>
  <c r="Q11" i="4"/>
  <c r="Q12" i="4"/>
  <c r="Q13" i="4"/>
  <c r="Q14" i="4"/>
  <c r="Q15" i="4"/>
  <c r="Q16" i="4"/>
  <c r="Q17" i="4"/>
  <c r="Q18" i="4"/>
  <c r="Q20" i="4"/>
  <c r="Q6" i="4"/>
  <c r="P7" i="4"/>
  <c r="P9" i="4"/>
  <c r="P10" i="4"/>
  <c r="P11" i="4"/>
  <c r="P12" i="4"/>
  <c r="P13" i="4"/>
  <c r="P14" i="4"/>
  <c r="P15" i="4"/>
  <c r="P16" i="4"/>
  <c r="P17" i="4"/>
  <c r="P18" i="4"/>
  <c r="P19" i="4"/>
  <c r="P20" i="4"/>
  <c r="P6" i="4"/>
  <c r="R6" i="4"/>
  <c r="V6" i="4"/>
  <c r="Z6" i="4"/>
  <c r="AA6" i="4"/>
  <c r="R7" i="4"/>
  <c r="Z7" i="4"/>
  <c r="AA7" i="4"/>
  <c r="R8" i="4"/>
  <c r="Z8" i="4"/>
  <c r="AA8" i="4"/>
  <c r="R9" i="4"/>
  <c r="Z9" i="4"/>
  <c r="AA9" i="4"/>
  <c r="R10" i="4"/>
  <c r="Z10" i="4"/>
  <c r="AA10" i="4"/>
  <c r="R11" i="4"/>
  <c r="Z11" i="4"/>
  <c r="AA11" i="4"/>
  <c r="R12" i="4"/>
  <c r="Z12" i="4"/>
  <c r="AA12" i="4"/>
  <c r="R13" i="4"/>
  <c r="Z13" i="4"/>
  <c r="AA13" i="4"/>
  <c r="R14" i="4"/>
  <c r="Z14" i="4"/>
  <c r="AA14" i="4"/>
  <c r="R15" i="4"/>
  <c r="V15" i="4"/>
  <c r="Z15" i="4"/>
  <c r="AA15" i="4"/>
  <c r="R16" i="4"/>
  <c r="V16" i="4"/>
  <c r="Z16" i="4"/>
  <c r="AA16" i="4"/>
  <c r="R17" i="4"/>
  <c r="V17" i="4"/>
  <c r="Z17" i="4"/>
  <c r="AA17" i="4"/>
  <c r="R18" i="4"/>
  <c r="V18" i="4"/>
  <c r="Z18" i="4"/>
  <c r="AA18" i="4"/>
  <c r="R19" i="4"/>
  <c r="Z19" i="4"/>
  <c r="AA19" i="4"/>
  <c r="R20" i="4"/>
  <c r="Z20" i="4"/>
  <c r="AA20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6" i="4"/>
</calcChain>
</file>

<file path=xl/sharedStrings.xml><?xml version="1.0" encoding="utf-8"?>
<sst xmlns="http://schemas.openxmlformats.org/spreadsheetml/2006/main" count="1117" uniqueCount="75">
  <si>
    <t>Содержание:</t>
  </si>
  <si>
    <t>Всего</t>
  </si>
  <si>
    <t xml:space="preserve">          К содержанию</t>
  </si>
  <si>
    <t>К содержанию</t>
  </si>
  <si>
    <t>Ответственный исполнитель:</t>
  </si>
  <si>
    <t>В процентах к итогу</t>
  </si>
  <si>
    <t>Всего основных фондов</t>
  </si>
  <si>
    <t>Жилые здания</t>
  </si>
  <si>
    <t>Сооружения</t>
  </si>
  <si>
    <t>Машины и оборудование</t>
  </si>
  <si>
    <t>Транспортные средства</t>
  </si>
  <si>
    <t>Нежилые здания</t>
  </si>
  <si>
    <t>Всего по обследуемым видам экономической деятельности</t>
  </si>
  <si>
    <t>Здания</t>
  </si>
  <si>
    <t>Раздел А Сельское хозяйство, охота и лесное хозяйство</t>
  </si>
  <si>
    <t>Раздел В Рыболовство, рыбоводство</t>
  </si>
  <si>
    <t>Раздел С Добыча полезных ископаемых</t>
  </si>
  <si>
    <t>Раздел D Обрабатывающие производства</t>
  </si>
  <si>
    <t>Раздел Е Производство и распределение электроэнергии,  газа и воды</t>
  </si>
  <si>
    <t>Раздел F Строительство</t>
  </si>
  <si>
    <t>Раздел G Оптовая и розничная торговля; ремонт  автотранспортных средств, мотоциклов, бытовых изделий и  предметов личного пользования</t>
  </si>
  <si>
    <t>Раздел Н Гостиницы и рестораны</t>
  </si>
  <si>
    <t>Раздел I Транспорт и связь</t>
  </si>
  <si>
    <t>Раздел J Финансовая деятельность</t>
  </si>
  <si>
    <t>Раздел K Операции с недвижимым имуществом, аренда и  предоставление услуг</t>
  </si>
  <si>
    <t>Раздел L Государственное управление и обеспечение  военной безопасности;  социальное обеспечение</t>
  </si>
  <si>
    <t>Раздел M Образование</t>
  </si>
  <si>
    <t>Раздел N Здравоохранение и предоставление социальных  услуг</t>
  </si>
  <si>
    <t>Раздел O Предоставление прочих коммунальных,  социальных и персональных услуг</t>
  </si>
  <si>
    <t>Раздел Q Деятельность экстерриториальных организаций</t>
  </si>
  <si>
    <t>Наличие основных фондов  по полному кругу организаций в разрезе ОКВЭД-2007
(по полной учетной стоимости, млн рублей) 2004 - 2016 гг.</t>
  </si>
  <si>
    <t>Наличие основных фондов  коммерческих организаций (без субъектов малого предпринимательства) 
в разрезе ОКВЭД-2007 (по полной учетной стоимости, млн рублей) 2004 - 2016 гг.</t>
  </si>
  <si>
    <t>Наличие основных фондов  некоммерческих организаций в разрезе ОКВЭД-2007
(по полной учетной стоимости, млн рублей) 2004 - 2016 гг.</t>
  </si>
  <si>
    <t>Млн рублей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</si>
  <si>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</si>
  <si>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</si>
  <si>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</si>
  <si>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</si>
  <si>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</si>
  <si>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</si>
  <si>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</si>
  <si>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</si>
  <si>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</si>
  <si>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</si>
  <si>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</si>
  <si>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</si>
  <si>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</si>
  <si>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</si>
  <si>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</si>
  <si>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</si>
  <si>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</si>
  <si>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</si>
  <si>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</si>
  <si>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из них: жилые здания</t>
  </si>
  <si>
    <t>… -Данные не предоставляются в целях обеспечения конфиденциальности первичных статистических данных организаций, в соответствии с Федеральным законом от 29.11.2007 № 282-ФЗ (ст.4, п.5; ст.9, п.1).</t>
  </si>
  <si>
    <t/>
  </si>
  <si>
    <t>…</t>
  </si>
  <si>
    <t xml:space="preserve"> </t>
  </si>
  <si>
    <t>...</t>
  </si>
  <si>
    <t>8 (383) 309-25-60 (доб. 205)</t>
  </si>
  <si>
    <r>
      <rPr>
        <vertAlign val="superscript"/>
        <sz val="12"/>
        <rFont val="Arial"/>
        <family val="2"/>
        <charset val="204"/>
      </rPr>
      <t>1)</t>
    </r>
    <r>
      <rPr>
        <sz val="12"/>
        <rFont val="Arial"/>
        <family val="2"/>
        <charset val="204"/>
      </rPr>
      <t xml:space="preserve"> С учетом переоценки, проведенной коммерческими организациями на конец отчетного года.</t>
    </r>
  </si>
  <si>
    <r>
      <t xml:space="preserve">2)  </t>
    </r>
    <r>
      <rPr>
        <sz val="12"/>
        <rFont val="Arial"/>
        <family val="2"/>
        <charset val="204"/>
      </rPr>
      <t>C 2019 года жилые и нежилые здания, находящиеся в собственности домашних хозяйств, учитываются по кадастровой стоимости, определяемой органами Росреестра в целях налогообложения имущества физических лиц.</t>
    </r>
  </si>
  <si>
    <r>
      <t xml:space="preserve">Наличие основных фондов некоммерческих организаций по полной учетной стоимости на конец года </t>
    </r>
    <r>
      <rPr>
        <sz val="12"/>
        <rFont val="Arial"/>
        <family val="2"/>
        <charset val="204"/>
      </rPr>
      <t>(млн рублей)</t>
    </r>
  </si>
  <si>
    <r>
      <t xml:space="preserve">Наличие основных фондов некоммерческих организаций по полной учетной стоимости на конец года </t>
    </r>
    <r>
      <rPr>
        <sz val="12"/>
        <rFont val="Arial"/>
        <family val="2"/>
        <charset val="204"/>
      </rPr>
      <t>(тыс. рублей)</t>
    </r>
  </si>
  <si>
    <t>Зыкова Наталья Петровна</t>
  </si>
  <si>
    <t>Наличие основных фондов некоммерческих организаций в разрезе ОКВЭД2
(по полной учетной стоимости, тысяча рублей) 2017 - 2023 гг.</t>
  </si>
  <si>
    <t>Наличие основных фондов коммерческих организаций (без субъектов малого предпринимательства) 
в разрезе ОКВЭД2 (по полной учетной стоимости, тысяча рублей) 2017 - 2023 гг.</t>
  </si>
  <si>
    <t>Наличие основных фондов по полному кругу организаций в разрезе ОКВЭД2
(по полной учетной стоимости, млн рублей) 2017 - 2023 гг.</t>
  </si>
  <si>
    <t xml:space="preserve">                 </t>
  </si>
  <si>
    <r>
      <rPr>
        <vertAlign val="superscript"/>
        <sz val="12"/>
        <rFont val="Arial"/>
        <family val="2"/>
        <charset val="204"/>
      </rPr>
      <t>1)</t>
    </r>
    <r>
      <rPr>
        <sz val="12"/>
        <rFont val="Arial"/>
        <family val="2"/>
        <charset val="204"/>
      </rPr>
      <t xml:space="preserve"> С 2011 года с учетом переоценки, проведенной коммерческими организациями на конец отчетного года.</t>
    </r>
  </si>
  <si>
    <r>
      <t>Наличие основных фондов коммерческих организаций (без субъектов малого предпринимательства) по полной учетной стоимости на конец года</t>
    </r>
    <r>
      <rPr>
        <sz val="12"/>
        <color theme="1"/>
        <rFont val="Arial"/>
        <family val="2"/>
        <charset val="204"/>
      </rPr>
      <t xml:space="preserve"> (млн рублей) </t>
    </r>
    <r>
      <rPr>
        <vertAlign val="superscript"/>
        <sz val="12"/>
        <color theme="1"/>
        <rFont val="Arial"/>
        <family val="2"/>
        <charset val="204"/>
      </rPr>
      <t>1)</t>
    </r>
  </si>
  <si>
    <r>
      <t xml:space="preserve">Наличие основных фондов коммерческих организаций (без субъектов малого предпринимательства) по полной учетной стоимости на конец года </t>
    </r>
    <r>
      <rPr>
        <sz val="12"/>
        <rFont val="Arial"/>
        <family val="2"/>
        <charset val="204"/>
      </rPr>
      <t xml:space="preserve">(тыс. рублей) </t>
    </r>
    <r>
      <rPr>
        <vertAlign val="superscript"/>
        <sz val="12"/>
        <rFont val="Arial"/>
        <family val="2"/>
        <charset val="204"/>
      </rPr>
      <t>1)</t>
    </r>
  </si>
  <si>
    <r>
      <t xml:space="preserve">Обновлено: </t>
    </r>
    <r>
      <rPr>
        <sz val="12"/>
        <color theme="1"/>
        <rFont val="Arial"/>
        <family val="2"/>
        <charset val="204"/>
      </rPr>
      <t>29</t>
    </r>
    <r>
      <rPr>
        <sz val="12"/>
        <rFont val="Arial"/>
        <family val="2"/>
        <charset val="204"/>
      </rPr>
      <t>.11.2024 г.</t>
    </r>
  </si>
  <si>
    <r>
      <t>Наличие основных фондов по полному кругу организаций по Новосибирской области  по видам экономической деятельности по полной учетной стоимости на конец года</t>
    </r>
    <r>
      <rPr>
        <sz val="12"/>
        <rFont val="Arial"/>
        <family val="2"/>
        <charset val="204"/>
      </rPr>
      <t xml:space="preserve"> </t>
    </r>
    <r>
      <rPr>
        <vertAlign val="superscript"/>
        <sz val="12"/>
        <rFont val="Arial"/>
        <family val="2"/>
        <charset val="204"/>
      </rPr>
      <t>1)</t>
    </r>
  </si>
  <si>
    <r>
      <t xml:space="preserve">Наличие основных фондов по полному кругу организаций по Новосибирской области по полной учетной стоимости  на конец года                                          </t>
    </r>
    <r>
      <rPr>
        <sz val="12"/>
        <color theme="1"/>
        <rFont val="Arial"/>
        <family val="2"/>
        <charset val="204"/>
      </rPr>
      <t xml:space="preserve">(млн рублей) </t>
    </r>
    <r>
      <rPr>
        <vertAlign val="superscript"/>
        <sz val="12"/>
        <color theme="1"/>
        <rFont val="Arial"/>
        <family val="2"/>
        <charset val="204"/>
      </rPr>
      <t>1)  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</si>
</sst>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"/>
    <numFmt numFmtId="165" formatCode="#,##0.0"/>
    <numFmt numFmtId="166" formatCode="_-* #,##0\ _₽_-;\-* #,##0\ _₽_-;_-* &quot;-&quot;??\ _₽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u/>
      <sz val="12"/>
      <color theme="10"/>
      <name val="Arial"/>
      <family val="2"/>
      <charset val="204"/>
    </font>
    <font>
      <b/>
      <sz val="12"/>
      <color theme="10"/>
      <name val="Arial"/>
      <family val="2"/>
      <charset val="204"/>
    </font>
    <font>
      <vertAlign val="superscript"/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sz val="6.15"/>
      <name val="Arial"/>
      <family val="2"/>
    </font>
    <font>
      <sz val="10"/>
      <name val="Arial Cyr"/>
      <family val="2"/>
    </font>
    <font>
      <u/>
      <sz val="10"/>
      <color indexed="12"/>
      <name val="Arial Cyr"/>
      <charset val="204"/>
    </font>
    <font>
      <u/>
      <sz val="11"/>
      <color rgb="FF0000FF"/>
      <name val="Calibri"/>
      <family val="2"/>
      <charset val="204"/>
    </font>
    <font>
      <sz val="11"/>
      <color rgb="FF000000"/>
      <name val="Calibri"/>
      <family val="2"/>
      <charset val="204"/>
    </font>
    <font>
      <vertAlign val="superscript"/>
      <sz val="12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5" applyNumberFormat="0" applyFill="0" applyProtection="0">
      <alignment horizontal="left" vertical="top" wrapText="1"/>
    </xf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Border="0" applyProtection="0"/>
    <xf numFmtId="0" fontId="1" fillId="0" borderId="0"/>
    <xf numFmtId="0" fontId="1" fillId="0" borderId="0"/>
    <xf numFmtId="0" fontId="5" fillId="0" borderId="0"/>
    <xf numFmtId="0" fontId="20" fillId="0" borderId="0"/>
    <xf numFmtId="0" fontId="20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9">
    <xf numFmtId="0" fontId="0" fillId="0" borderId="0" xfId="0"/>
    <xf numFmtId="3" fontId="7" fillId="0" borderId="1" xfId="10" applyNumberFormat="1" applyFont="1" applyBorder="1" applyAlignment="1">
      <alignment horizontal="right" vertical="center"/>
    </xf>
    <xf numFmtId="165" fontId="7" fillId="0" borderId="1" xfId="10" applyNumberFormat="1" applyFont="1" applyBorder="1" applyAlignment="1">
      <alignment horizontal="right" vertical="center"/>
    </xf>
    <xf numFmtId="0" fontId="8" fillId="0" borderId="0" xfId="0" applyFont="1"/>
    <xf numFmtId="3" fontId="8" fillId="0" borderId="1" xfId="0" applyNumberFormat="1" applyFont="1" applyBorder="1" applyAlignment="1">
      <alignment horizontal="right" wrapText="1"/>
    </xf>
    <xf numFmtId="164" fontId="8" fillId="0" borderId="1" xfId="0" applyNumberFormat="1" applyFont="1" applyBorder="1" applyAlignment="1">
      <alignment horizontal="right" wrapText="1"/>
    </xf>
    <xf numFmtId="164" fontId="8" fillId="0" borderId="0" xfId="0" applyNumberFormat="1" applyFont="1"/>
    <xf numFmtId="3" fontId="8" fillId="0" borderId="0" xfId="0" applyNumberFormat="1" applyFont="1"/>
    <xf numFmtId="1" fontId="8" fillId="0" borderId="0" xfId="0" applyNumberFormat="1" applyFont="1"/>
    <xf numFmtId="3" fontId="8" fillId="0" borderId="1" xfId="10" applyNumberFormat="1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 wrapText="1"/>
    </xf>
    <xf numFmtId="3" fontId="9" fillId="0" borderId="1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6" fillId="0" borderId="1" xfId="0" applyNumberFormat="1" applyFont="1" applyBorder="1" applyAlignment="1">
      <alignment horizontal="right" vertical="center"/>
    </xf>
    <xf numFmtId="3" fontId="10" fillId="0" borderId="0" xfId="0" applyNumberFormat="1" applyFont="1"/>
    <xf numFmtId="3" fontId="7" fillId="0" borderId="1" xfId="0" applyNumberFormat="1" applyFont="1" applyBorder="1" applyAlignment="1">
      <alignment horizontal="right" vertical="center"/>
    </xf>
    <xf numFmtId="3" fontId="8" fillId="0" borderId="1" xfId="1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 vertical="center"/>
    </xf>
    <xf numFmtId="3" fontId="8" fillId="2" borderId="1" xfId="10" applyNumberFormat="1" applyFont="1" applyFill="1" applyBorder="1" applyAlignment="1">
      <alignment horizontal="right" vertical="center"/>
    </xf>
    <xf numFmtId="1" fontId="8" fillId="0" borderId="1" xfId="10" applyNumberFormat="1" applyFont="1" applyBorder="1" applyAlignment="1">
      <alignment horizontal="right" vertical="center"/>
    </xf>
    <xf numFmtId="0" fontId="10" fillId="0" borderId="0" xfId="0" applyFont="1"/>
    <xf numFmtId="3" fontId="8" fillId="0" borderId="1" xfId="12" applyNumberFormat="1" applyFont="1" applyBorder="1" applyAlignment="1">
      <alignment horizontal="right" vertical="center"/>
    </xf>
    <xf numFmtId="3" fontId="7" fillId="0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Fill="1" applyBorder="1" applyAlignment="1">
      <alignment horizontal="right" vertical="center"/>
    </xf>
    <xf numFmtId="3" fontId="8" fillId="0" borderId="1" xfId="12" applyNumberFormat="1" applyFont="1" applyFill="1" applyBorder="1" applyAlignment="1">
      <alignment horizontal="right" vertical="center"/>
    </xf>
    <xf numFmtId="3" fontId="10" fillId="0" borderId="0" xfId="0" applyNumberFormat="1" applyFont="1" applyFill="1"/>
    <xf numFmtId="0" fontId="10" fillId="0" borderId="0" xfId="0" applyFont="1" applyFill="1"/>
    <xf numFmtId="0" fontId="9" fillId="0" borderId="0" xfId="0" applyFont="1"/>
    <xf numFmtId="0" fontId="6" fillId="0" borderId="0" xfId="0" applyFont="1"/>
    <xf numFmtId="0" fontId="9" fillId="0" borderId="0" xfId="0" applyFont="1" applyAlignment="1">
      <alignment horizontal="left" vertical="center"/>
    </xf>
    <xf numFmtId="0" fontId="11" fillId="0" borderId="0" xfId="1" quotePrefix="1" applyFont="1" applyBorder="1" applyAlignment="1">
      <alignment wrapText="1"/>
    </xf>
    <xf numFmtId="0" fontId="6" fillId="0" borderId="0" xfId="0" applyFont="1" applyAlignment="1">
      <alignment wrapText="1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1" applyFont="1" applyAlignment="1" applyProtection="1">
      <alignment horizontal="left" indent="2"/>
    </xf>
    <xf numFmtId="0" fontId="11" fillId="0" borderId="0" xfId="1" applyFont="1" applyBorder="1"/>
    <xf numFmtId="164" fontId="13" fillId="0" borderId="0" xfId="1" applyNumberFormat="1" applyFont="1" applyFill="1" applyBorder="1" applyAlignment="1" applyProtection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3" fontId="6" fillId="0" borderId="0" xfId="0" applyNumberFormat="1" applyFont="1"/>
    <xf numFmtId="1" fontId="8" fillId="0" borderId="1" xfId="10" applyNumberFormat="1" applyFont="1" applyBorder="1" applyAlignment="1">
      <alignment horizontal="center" vertical="center" wrapText="1"/>
    </xf>
    <xf numFmtId="1" fontId="7" fillId="0" borderId="1" xfId="10" applyNumberFormat="1" applyFont="1" applyBorder="1" applyAlignment="1">
      <alignment vertical="center" wrapText="1"/>
    </xf>
    <xf numFmtId="2" fontId="8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1" fontId="7" fillId="0" borderId="1" xfId="13" applyNumberFormat="1" applyFont="1" applyBorder="1" applyAlignment="1">
      <alignment vertical="center" wrapText="1"/>
    </xf>
    <xf numFmtId="1" fontId="8" fillId="0" borderId="1" xfId="13" applyNumberFormat="1" applyFont="1" applyBorder="1" applyAlignment="1">
      <alignment vertical="center" wrapText="1"/>
    </xf>
    <xf numFmtId="0" fontId="6" fillId="0" borderId="0" xfId="0" applyFont="1" applyFill="1"/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2" borderId="1" xfId="10" applyNumberFormat="1" applyFont="1" applyFill="1" applyBorder="1" applyAlignment="1">
      <alignment vertical="center" wrapText="1"/>
    </xf>
    <xf numFmtId="0" fontId="6" fillId="2" borderId="0" xfId="0" applyFont="1" applyFill="1"/>
    <xf numFmtId="1" fontId="8" fillId="0" borderId="1" xfId="10" applyNumberFormat="1" applyFont="1" applyBorder="1" applyAlignment="1">
      <alignment horizontal="center" vertical="center" wrapText="1"/>
    </xf>
    <xf numFmtId="0" fontId="9" fillId="0" borderId="0" xfId="1" applyFont="1" applyFill="1" applyAlignment="1" applyProtection="1"/>
    <xf numFmtId="1" fontId="8" fillId="0" borderId="1" xfId="10" applyNumberFormat="1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vertical="center" wrapText="1"/>
    </xf>
    <xf numFmtId="0" fontId="15" fillId="0" borderId="0" xfId="0" applyFont="1"/>
    <xf numFmtId="0" fontId="6" fillId="0" borderId="1" xfId="0" applyFont="1" applyFill="1" applyBorder="1" applyAlignment="1">
      <alignment vertical="center" wrapText="1"/>
    </xf>
    <xf numFmtId="166" fontId="0" fillId="0" borderId="0" xfId="0" applyNumberFormat="1" applyAlignment="1">
      <alignment horizontal="right" vertical="center" wrapText="1"/>
    </xf>
    <xf numFmtId="1" fontId="7" fillId="0" borderId="1" xfId="10" applyNumberFormat="1" applyFont="1" applyFill="1" applyBorder="1" applyAlignment="1">
      <alignment vertical="center" wrapText="1"/>
    </xf>
    <xf numFmtId="3" fontId="6" fillId="0" borderId="0" xfId="0" applyNumberFormat="1" applyFont="1" applyFill="1"/>
    <xf numFmtId="0" fontId="11" fillId="0" borderId="0" xfId="1" quotePrefix="1" applyFont="1" applyBorder="1" applyAlignment="1">
      <alignment horizontal="left" wrapText="1"/>
    </xf>
    <xf numFmtId="0" fontId="8" fillId="0" borderId="1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1" fontId="8" fillId="0" borderId="1" xfId="1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1" fontId="8" fillId="0" borderId="1" xfId="1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164" fontId="13" fillId="0" borderId="0" xfId="1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wrapText="1"/>
    </xf>
    <xf numFmtId="1" fontId="7" fillId="0" borderId="4" xfId="10" applyNumberFormat="1" applyFont="1" applyBorder="1" applyAlignment="1">
      <alignment horizontal="left" vertical="center" wrapText="1"/>
    </xf>
    <xf numFmtId="1" fontId="7" fillId="0" borderId="0" xfId="10" applyNumberFormat="1" applyFont="1" applyAlignment="1">
      <alignment horizontal="left" vertical="center" wrapText="1"/>
    </xf>
  </cellXfs>
  <cellStyles count="25">
    <cellStyle name="m49048872" xfId="14"/>
    <cellStyle name="Normal" xfId="15"/>
    <cellStyle name="Гиперссылка" xfId="1" builtinId="8"/>
    <cellStyle name="Гиперссылка 2" xfId="16"/>
    <cellStyle name="Гиперссылка 3" xfId="17"/>
    <cellStyle name="Обычный" xfId="0" builtinId="0"/>
    <cellStyle name="Обычный 12" xfId="18"/>
    <cellStyle name="Обычный 13" xfId="19"/>
    <cellStyle name="Обычный 2" xfId="3"/>
    <cellStyle name="Обычный 2 2" xfId="7"/>
    <cellStyle name="Обычный 2 3" xfId="8"/>
    <cellStyle name="Обычный 3" xfId="20"/>
    <cellStyle name="Обычный 3 2" xfId="21"/>
    <cellStyle name="Обычный 4" xfId="4"/>
    <cellStyle name="Обычный 5" xfId="5"/>
    <cellStyle name="Обычный 6" xfId="22"/>
    <cellStyle name="Обычный 7" xfId="6"/>
    <cellStyle name="Обычный_11-KRAT" xfId="12"/>
    <cellStyle name="Обычный_Лист1" xfId="11"/>
    <cellStyle name="Обычный_наличие на конец" xfId="10"/>
    <cellStyle name="Обычный_остат" xfId="13"/>
    <cellStyle name="Процентный 2" xfId="23"/>
    <cellStyle name="Процентный 2 2" xfId="24"/>
    <cellStyle name="Финансовый 2" xfId="2"/>
    <cellStyle name="Финансовый 3" xfId="9"/>
  </cellStyles>
  <dxfs count="0"/>
  <tableStyles count="0" defaultTableStyle="TableStyleMedium2" defaultPivotStyle="PivotStyleLight16"/>
  <colors>
    <mruColors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8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2314576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6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1971676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167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95251</xdr:colOff>
      <xdr:row>0</xdr:row>
      <xdr:rowOff>9525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4451" y="9525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1933576</xdr:colOff>
      <xdr:row>0</xdr:row>
      <xdr:rowOff>0</xdr:rowOff>
    </xdr:from>
    <xdr:ext cx="391046" cy="417267"/>
    <xdr:pic>
      <xdr:nvPicPr>
        <xdr:cNvPr id="4" name="Рисунок 3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3576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1943101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3101" y="0"/>
          <a:ext cx="391046" cy="41726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d_str_o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1"/>
      <sheetName val="2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Q15"/>
  <sheetViews>
    <sheetView showGridLines="0" zoomScale="90" zoomScaleNormal="90" workbookViewId="0">
      <selection activeCell="B14" sqref="B14"/>
    </sheetView>
  </sheetViews>
  <sheetFormatPr defaultColWidth="9.140625" defaultRowHeight="15" x14ac:dyDescent="0.2"/>
  <cols>
    <col min="1" max="1" width="3.7109375" style="28" customWidth="1"/>
    <col min="2" max="2" width="10.140625" style="28" customWidth="1"/>
    <col min="3" max="8" width="9.140625" style="28"/>
    <col min="9" max="9" width="9.140625" style="28" customWidth="1"/>
    <col min="10" max="16384" width="9.140625" style="28"/>
  </cols>
  <sheetData>
    <row r="1" spans="1:17" ht="15.75" x14ac:dyDescent="0.25">
      <c r="A1" s="27" t="s">
        <v>0</v>
      </c>
    </row>
    <row r="2" spans="1:17" x14ac:dyDescent="0.2">
      <c r="A2" s="3"/>
    </row>
    <row r="3" spans="1:17" ht="29.25" customHeight="1" x14ac:dyDescent="0.2">
      <c r="A3" s="29">
        <v>1</v>
      </c>
      <c r="B3" s="63" t="s">
        <v>30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30"/>
      <c r="O3" s="30"/>
      <c r="P3" s="31"/>
      <c r="Q3" s="31"/>
    </row>
    <row r="4" spans="1:17" ht="30" customHeight="1" x14ac:dyDescent="0.2">
      <c r="A4" s="29">
        <v>2</v>
      </c>
      <c r="B4" s="63" t="s">
        <v>67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31"/>
      <c r="O4" s="31"/>
      <c r="P4" s="31"/>
      <c r="Q4" s="31"/>
    </row>
    <row r="5" spans="1:17" ht="30.75" customHeight="1" x14ac:dyDescent="0.2">
      <c r="A5" s="29">
        <v>3</v>
      </c>
      <c r="B5" s="63" t="s">
        <v>31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</row>
    <row r="6" spans="1:17" ht="29.25" customHeight="1" x14ac:dyDescent="0.2">
      <c r="A6" s="29">
        <v>4</v>
      </c>
      <c r="B6" s="63" t="s">
        <v>66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</row>
    <row r="7" spans="1:17" ht="30" customHeight="1" x14ac:dyDescent="0.2">
      <c r="A7" s="29">
        <v>5</v>
      </c>
      <c r="B7" s="63" t="s">
        <v>32</v>
      </c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</row>
    <row r="8" spans="1:17" ht="30" customHeight="1" x14ac:dyDescent="0.2">
      <c r="A8" s="29">
        <v>6</v>
      </c>
      <c r="B8" s="63" t="s">
        <v>65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</row>
    <row r="10" spans="1:17" ht="15.75" x14ac:dyDescent="0.25">
      <c r="B10" s="32" t="s">
        <v>4</v>
      </c>
    </row>
    <row r="11" spans="1:17" x14ac:dyDescent="0.2">
      <c r="B11" s="33" t="s">
        <v>64</v>
      </c>
    </row>
    <row r="12" spans="1:17" x14ac:dyDescent="0.2">
      <c r="B12" s="33" t="s">
        <v>59</v>
      </c>
    </row>
    <row r="13" spans="1:17" x14ac:dyDescent="0.2">
      <c r="B13" s="34"/>
    </row>
    <row r="14" spans="1:17" ht="15.75" x14ac:dyDescent="0.25">
      <c r="B14" s="54" t="s">
        <v>72</v>
      </c>
    </row>
    <row r="15" spans="1:17" x14ac:dyDescent="0.2">
      <c r="D15" s="35"/>
    </row>
  </sheetData>
  <mergeCells count="6">
    <mergeCell ref="B3:M3"/>
    <mergeCell ref="B8:Q8"/>
    <mergeCell ref="B5:Q5"/>
    <mergeCell ref="B6:Q6"/>
    <mergeCell ref="B7:Q7"/>
    <mergeCell ref="B4:M4"/>
  </mergeCells>
  <hyperlinks>
    <hyperlink ref="B3:I3" location="а" display="Наличие основного капитала, отражаемого в БАП на конец года, по текущей рыночной стоимости 2017-2019"/>
    <hyperlink ref="B3:J3" location="'1'!A1" display="Наличие основных фондов по видам экономической деятельности 2004 - 2016 гг."/>
    <hyperlink ref="B4:I4" location="а" display="Наличие основного капитала, отражаемого в БАП на конец года, по текущей рыночной стоимости 2017-2019"/>
    <hyperlink ref="B4:J4" location="'2'!A1" display="Наличие основных фондов по видам экономической деятельности 2017 - 2020 гг."/>
    <hyperlink ref="B5:I5" location="а" display="Наличие основного капитала, отражаемого в БАП на конец года, по текущей рыночной стоимости 2017-2019"/>
    <hyperlink ref="B5:J5" location="'1'!A1" display="Наличие основных фондов по видам экономической деятельности 2004 - 2016 гг."/>
    <hyperlink ref="B6:I6" location="а" display="Наличие основного капитала, отражаемого в БАП на конец года, по текущей рыночной стоимости 2017-2019"/>
    <hyperlink ref="B6:J6" location="'2'!A1" display="Наличие основных фондов по видам экономической деятельности 2017 - 2020 гг."/>
    <hyperlink ref="B7:I7" location="а" display="Наличие основного капитала, отражаемого в БАП на конец года, по текущей рыночной стоимости 2017-2019"/>
    <hyperlink ref="B7:J7" location="'1'!A1" display="Наличие основных фондов по видам экономической деятельности 2004 - 2016 гг."/>
    <hyperlink ref="B8:I8" location="а" display="Наличие основного капитала, отражаемого в БАП на конец года, по текущей рыночной стоимости 2017-2019"/>
    <hyperlink ref="B8:J8" location="'2'!A1" display="Наличие основных фондов по видам экономической деятельности 2017 - 2020 гг."/>
    <hyperlink ref="B3:M3" location="'1'!A1" display="Наличие основных фондов  по полному кругу организаций по видам экономической деятельности 2004 - 2016 гг."/>
    <hyperlink ref="B4:M4" location="'2'!A1" display="Наличие основных фондов по полному кругу организаций по видам экономической деятельности 2017 - 2020 гг."/>
    <hyperlink ref="B5:Q5" location="'3'!A1" display="Наличие основных фондов  коммерческих организаций (без субъектов малого предпринимательства) по видам экономической деятельности 2004 - 2016 гг."/>
    <hyperlink ref="B6:Q6" location="'4'!A1" display="Наличие основных фондов коммерческих организаций (без субъектов малого предпринимательства) по видам экономической деятельности 2017 - 2020 гг."/>
    <hyperlink ref="B7:Q7" location="'5'!A1" display="Наличие основных фондов  некоммерческих организаций по видам экономической деятельности 2004 - 2016 гг."/>
    <hyperlink ref="B8:Q8" location="'6'!A1" display="Наличие основных фондов некоммерческих организаций по видам экономической деятельности 2017 - 2020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B22"/>
  <sheetViews>
    <sheetView tabSelected="1" zoomScale="70" zoomScaleNormal="70" workbookViewId="0">
      <pane xSplit="1" topLeftCell="B1" activePane="topRight" state="frozen"/>
      <selection pane="topRight" activeCell="G24" sqref="G24"/>
    </sheetView>
  </sheetViews>
  <sheetFormatPr defaultColWidth="9.140625" defaultRowHeight="15" x14ac:dyDescent="0.2"/>
  <cols>
    <col min="1" max="1" width="40.85546875" style="28" customWidth="1"/>
    <col min="2" max="8" width="12.7109375" style="28" bestFit="1" customWidth="1"/>
    <col min="9" max="14" width="14.140625" style="28" bestFit="1" customWidth="1"/>
    <col min="15" max="27" width="10" style="28" customWidth="1"/>
    <col min="28" max="16384" width="9.140625" style="28"/>
  </cols>
  <sheetData>
    <row r="1" spans="1:28" ht="33" customHeight="1" x14ac:dyDescent="0.2">
      <c r="A1" s="36" t="s">
        <v>2</v>
      </c>
    </row>
    <row r="2" spans="1:28" ht="27.75" customHeight="1" x14ac:dyDescent="0.2">
      <c r="A2" s="67" t="s">
        <v>73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28" s="38" customFormat="1" x14ac:dyDescent="0.25">
      <c r="A3" s="65"/>
      <c r="B3" s="37">
        <v>2004</v>
      </c>
      <c r="C3" s="37">
        <v>2005</v>
      </c>
      <c r="D3" s="37">
        <v>2006</v>
      </c>
      <c r="E3" s="37">
        <v>2007</v>
      </c>
      <c r="F3" s="37">
        <v>2008</v>
      </c>
      <c r="G3" s="37">
        <v>2009</v>
      </c>
      <c r="H3" s="37">
        <v>2010</v>
      </c>
      <c r="I3" s="37">
        <v>2011</v>
      </c>
      <c r="J3" s="37">
        <v>2012</v>
      </c>
      <c r="K3" s="37">
        <v>2013</v>
      </c>
      <c r="L3" s="37">
        <v>2014</v>
      </c>
      <c r="M3" s="37">
        <v>2015</v>
      </c>
      <c r="N3" s="37">
        <v>2016</v>
      </c>
      <c r="O3" s="37">
        <v>2004</v>
      </c>
      <c r="P3" s="37">
        <v>2005</v>
      </c>
      <c r="Q3" s="37">
        <v>2006</v>
      </c>
      <c r="R3" s="37">
        <v>2007</v>
      </c>
      <c r="S3" s="37">
        <v>2008</v>
      </c>
      <c r="T3" s="37">
        <v>2009</v>
      </c>
      <c r="U3" s="37">
        <v>2010</v>
      </c>
      <c r="V3" s="37">
        <v>2011</v>
      </c>
      <c r="W3" s="37">
        <v>2012</v>
      </c>
      <c r="X3" s="37">
        <v>2013</v>
      </c>
      <c r="Y3" s="37">
        <v>2014</v>
      </c>
      <c r="Z3" s="37">
        <v>2015</v>
      </c>
      <c r="AA3" s="37">
        <v>2016</v>
      </c>
    </row>
    <row r="4" spans="1:28" s="3" customFormat="1" x14ac:dyDescent="0.2">
      <c r="A4" s="66"/>
      <c r="B4" s="64" t="s">
        <v>33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 t="s">
        <v>5</v>
      </c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</row>
    <row r="5" spans="1:28" s="3" customFormat="1" ht="15.75" x14ac:dyDescent="0.25">
      <c r="A5" s="39" t="s">
        <v>1</v>
      </c>
      <c r="B5" s="1">
        <v>545077</v>
      </c>
      <c r="C5" s="1">
        <v>595609</v>
      </c>
      <c r="D5" s="1">
        <v>682585</v>
      </c>
      <c r="E5" s="1">
        <v>820667</v>
      </c>
      <c r="F5" s="1">
        <v>939236</v>
      </c>
      <c r="G5" s="1">
        <v>1055081</v>
      </c>
      <c r="H5" s="1">
        <v>1172183</v>
      </c>
      <c r="I5" s="1">
        <v>1229181</v>
      </c>
      <c r="J5" s="1">
        <v>1361156</v>
      </c>
      <c r="K5" s="1">
        <v>1481011</v>
      </c>
      <c r="L5" s="1">
        <v>1656477</v>
      </c>
      <c r="M5" s="1">
        <v>1869453</v>
      </c>
      <c r="N5" s="1">
        <v>1944305</v>
      </c>
      <c r="O5" s="2">
        <v>100</v>
      </c>
      <c r="P5" s="2">
        <v>100</v>
      </c>
      <c r="Q5" s="2">
        <v>100</v>
      </c>
      <c r="R5" s="2">
        <v>100</v>
      </c>
      <c r="S5" s="2">
        <v>100</v>
      </c>
      <c r="T5" s="2">
        <v>100</v>
      </c>
      <c r="U5" s="2">
        <v>100</v>
      </c>
      <c r="V5" s="2">
        <v>100</v>
      </c>
      <c r="W5" s="2">
        <v>100</v>
      </c>
      <c r="X5" s="2">
        <v>100</v>
      </c>
      <c r="Y5" s="2">
        <v>100</v>
      </c>
      <c r="Z5" s="2">
        <v>100</v>
      </c>
      <c r="AA5" s="2">
        <v>100</v>
      </c>
    </row>
    <row r="6" spans="1:28" s="3" customFormat="1" ht="30" x14ac:dyDescent="0.2">
      <c r="A6" s="40" t="s">
        <v>14</v>
      </c>
      <c r="B6" s="4">
        <v>27569</v>
      </c>
      <c r="C6" s="4">
        <v>29397</v>
      </c>
      <c r="D6" s="4">
        <v>31625</v>
      </c>
      <c r="E6" s="4">
        <v>36575</v>
      </c>
      <c r="F6" s="4">
        <v>41743</v>
      </c>
      <c r="G6" s="4">
        <v>48251</v>
      </c>
      <c r="H6" s="4">
        <v>55153</v>
      </c>
      <c r="I6" s="4">
        <v>54303</v>
      </c>
      <c r="J6" s="4">
        <v>59117</v>
      </c>
      <c r="K6" s="4">
        <v>64983</v>
      </c>
      <c r="L6" s="4">
        <v>72900</v>
      </c>
      <c r="M6" s="4">
        <v>64911</v>
      </c>
      <c r="N6" s="4">
        <v>79576</v>
      </c>
      <c r="O6" s="5">
        <f>ROUND(100*B6/B$5,1)</f>
        <v>5.0999999999999996</v>
      </c>
      <c r="P6" s="5">
        <f>ROUND(100*C6/C$5,1)</f>
        <v>4.9000000000000004</v>
      </c>
      <c r="Q6" s="5">
        <f>ROUND(100*D6/D$5,1)</f>
        <v>4.5999999999999996</v>
      </c>
      <c r="R6" s="5">
        <f t="shared" ref="R6:AA20" si="0">ROUND(100*E6/E$5,1)</f>
        <v>4.5</v>
      </c>
      <c r="S6" s="5">
        <f>ROUND(100*F6/F$5,1)</f>
        <v>4.4000000000000004</v>
      </c>
      <c r="T6" s="5">
        <f>ROUND(100*G6/G$5,3)</f>
        <v>4.5730000000000004</v>
      </c>
      <c r="U6" s="5">
        <f>ROUND(100*H6/H$5,1)</f>
        <v>4.7</v>
      </c>
      <c r="V6" s="5">
        <f t="shared" si="0"/>
        <v>4.4000000000000004</v>
      </c>
      <c r="W6" s="5">
        <f t="shared" ref="W6" si="1">ROUND(100*J6/J$5,1)</f>
        <v>4.3</v>
      </c>
      <c r="X6" s="5">
        <f t="shared" ref="X6" si="2">ROUND(100*K6/K$5,1)</f>
        <v>4.4000000000000004</v>
      </c>
      <c r="Y6" s="5">
        <f t="shared" ref="Y6" si="3">ROUND(100*L6/L$5,1)</f>
        <v>4.4000000000000004</v>
      </c>
      <c r="Z6" s="5">
        <f t="shared" si="0"/>
        <v>3.5</v>
      </c>
      <c r="AA6" s="5">
        <f t="shared" si="0"/>
        <v>4.0999999999999996</v>
      </c>
      <c r="AB6" s="6"/>
    </row>
    <row r="7" spans="1:28" s="3" customFormat="1" ht="30" x14ac:dyDescent="0.2">
      <c r="A7" s="40" t="s">
        <v>15</v>
      </c>
      <c r="B7" s="4">
        <v>111</v>
      </c>
      <c r="C7" s="4">
        <v>107</v>
      </c>
      <c r="D7" s="4">
        <v>198</v>
      </c>
      <c r="E7" s="4">
        <v>215</v>
      </c>
      <c r="F7" s="4">
        <v>237</v>
      </c>
      <c r="G7" s="4">
        <v>175</v>
      </c>
      <c r="H7" s="4">
        <v>172</v>
      </c>
      <c r="I7" s="4">
        <v>94</v>
      </c>
      <c r="J7" s="4">
        <v>91</v>
      </c>
      <c r="K7" s="4">
        <v>62</v>
      </c>
      <c r="L7" s="4">
        <v>124</v>
      </c>
      <c r="M7" s="4">
        <v>148</v>
      </c>
      <c r="N7" s="4">
        <v>196</v>
      </c>
      <c r="O7" s="5">
        <f t="shared" ref="O7:O20" si="4">ROUND(100*B7/B$5,1)</f>
        <v>0</v>
      </c>
      <c r="P7" s="5">
        <f t="shared" ref="P7:P20" si="5">ROUND(100*C7/C$5,1)</f>
        <v>0</v>
      </c>
      <c r="Q7" s="5">
        <f t="shared" ref="Q7:Q20" si="6">ROUND(100*D7/D$5,1)</f>
        <v>0</v>
      </c>
      <c r="R7" s="5">
        <f t="shared" si="0"/>
        <v>0</v>
      </c>
      <c r="S7" s="5">
        <f t="shared" ref="S7:S20" si="7">ROUND(100*F7/F$5,1)</f>
        <v>0</v>
      </c>
      <c r="T7" s="5">
        <f t="shared" ref="T7:T10" si="8">ROUND(100*G7/G$5,1)</f>
        <v>0</v>
      </c>
      <c r="U7" s="5">
        <f t="shared" ref="U7:U10" si="9">ROUND(100*H7/H$5,1)</f>
        <v>0</v>
      </c>
      <c r="V7" s="5">
        <f t="shared" ref="V7:V14" si="10">ROUND(100*I7/I$5,1)</f>
        <v>0</v>
      </c>
      <c r="W7" s="5">
        <f t="shared" ref="W7:W14" si="11">ROUND(100*J7/J$5,1)</f>
        <v>0</v>
      </c>
      <c r="X7" s="5">
        <f t="shared" ref="X7:Y14" si="12">ROUND(100*K7/K$5,1)</f>
        <v>0</v>
      </c>
      <c r="Y7" s="5">
        <f t="shared" ref="Y7:Y13" si="13">ROUND(100*L7/L$5,1)</f>
        <v>0</v>
      </c>
      <c r="Z7" s="5">
        <f t="shared" si="0"/>
        <v>0</v>
      </c>
      <c r="AA7" s="5">
        <f t="shared" si="0"/>
        <v>0</v>
      </c>
      <c r="AB7" s="6"/>
    </row>
    <row r="8" spans="1:28" s="3" customFormat="1" ht="30" x14ac:dyDescent="0.2">
      <c r="A8" s="40" t="s">
        <v>16</v>
      </c>
      <c r="B8" s="4">
        <v>3800</v>
      </c>
      <c r="C8" s="4">
        <v>5092</v>
      </c>
      <c r="D8" s="4">
        <v>6785</v>
      </c>
      <c r="E8" s="4">
        <v>11084</v>
      </c>
      <c r="F8" s="4">
        <v>16836</v>
      </c>
      <c r="G8" s="4">
        <v>19554</v>
      </c>
      <c r="H8" s="4">
        <v>21868</v>
      </c>
      <c r="I8" s="4">
        <v>23714</v>
      </c>
      <c r="J8" s="4">
        <v>25751</v>
      </c>
      <c r="K8" s="4">
        <v>27258</v>
      </c>
      <c r="L8" s="4">
        <v>29566</v>
      </c>
      <c r="M8" s="4">
        <v>31393</v>
      </c>
      <c r="N8" s="4">
        <v>33553</v>
      </c>
      <c r="O8" s="5">
        <f t="shared" si="4"/>
        <v>0.7</v>
      </c>
      <c r="P8" s="5">
        <v>0.8</v>
      </c>
      <c r="Q8" s="5">
        <f t="shared" si="6"/>
        <v>1</v>
      </c>
      <c r="R8" s="5">
        <f t="shared" si="0"/>
        <v>1.4</v>
      </c>
      <c r="S8" s="5">
        <f t="shared" si="7"/>
        <v>1.8</v>
      </c>
      <c r="T8" s="5">
        <v>1.8</v>
      </c>
      <c r="U8" s="5">
        <f t="shared" si="9"/>
        <v>1.9</v>
      </c>
      <c r="V8" s="5">
        <f t="shared" si="10"/>
        <v>1.9</v>
      </c>
      <c r="W8" s="5">
        <f t="shared" si="11"/>
        <v>1.9</v>
      </c>
      <c r="X8" s="5">
        <f t="shared" si="12"/>
        <v>1.8</v>
      </c>
      <c r="Y8" s="5">
        <f t="shared" si="13"/>
        <v>1.8</v>
      </c>
      <c r="Z8" s="5">
        <f t="shared" si="0"/>
        <v>1.7</v>
      </c>
      <c r="AA8" s="5">
        <f t="shared" si="0"/>
        <v>1.7</v>
      </c>
      <c r="AB8" s="6"/>
    </row>
    <row r="9" spans="1:28" s="3" customFormat="1" ht="30" x14ac:dyDescent="0.2">
      <c r="A9" s="40" t="s">
        <v>17</v>
      </c>
      <c r="B9" s="4">
        <v>44020</v>
      </c>
      <c r="C9" s="4">
        <v>42916</v>
      </c>
      <c r="D9" s="4">
        <v>53089</v>
      </c>
      <c r="E9" s="4">
        <v>60888</v>
      </c>
      <c r="F9" s="4">
        <v>73190</v>
      </c>
      <c r="G9" s="4">
        <v>81979</v>
      </c>
      <c r="H9" s="4">
        <v>97747</v>
      </c>
      <c r="I9" s="4">
        <v>99757</v>
      </c>
      <c r="J9" s="4">
        <v>120071</v>
      </c>
      <c r="K9" s="4">
        <v>133430</v>
      </c>
      <c r="L9" s="4">
        <v>138645</v>
      </c>
      <c r="M9" s="4">
        <v>191466</v>
      </c>
      <c r="N9" s="4">
        <v>161769</v>
      </c>
      <c r="O9" s="5">
        <f t="shared" si="4"/>
        <v>8.1</v>
      </c>
      <c r="P9" s="5">
        <f t="shared" si="5"/>
        <v>7.2</v>
      </c>
      <c r="Q9" s="5">
        <f t="shared" si="6"/>
        <v>7.8</v>
      </c>
      <c r="R9" s="5">
        <f t="shared" si="0"/>
        <v>7.4</v>
      </c>
      <c r="S9" s="5">
        <f t="shared" si="7"/>
        <v>7.8</v>
      </c>
      <c r="T9" s="5">
        <f t="shared" si="8"/>
        <v>7.8</v>
      </c>
      <c r="U9" s="5">
        <f t="shared" si="9"/>
        <v>8.3000000000000007</v>
      </c>
      <c r="V9" s="5">
        <f t="shared" si="10"/>
        <v>8.1</v>
      </c>
      <c r="W9" s="5">
        <f t="shared" si="11"/>
        <v>8.8000000000000007</v>
      </c>
      <c r="X9" s="5">
        <f t="shared" si="12"/>
        <v>9</v>
      </c>
      <c r="Y9" s="5">
        <f t="shared" si="13"/>
        <v>8.4</v>
      </c>
      <c r="Z9" s="5">
        <f t="shared" si="0"/>
        <v>10.199999999999999</v>
      </c>
      <c r="AA9" s="5">
        <f t="shared" si="0"/>
        <v>8.3000000000000007</v>
      </c>
      <c r="AB9" s="6"/>
    </row>
    <row r="10" spans="1:28" s="3" customFormat="1" ht="37.5" customHeight="1" x14ac:dyDescent="0.2">
      <c r="A10" s="40" t="s">
        <v>18</v>
      </c>
      <c r="B10" s="4">
        <v>45509</v>
      </c>
      <c r="C10" s="4">
        <v>58132</v>
      </c>
      <c r="D10" s="4">
        <v>58871</v>
      </c>
      <c r="E10" s="4">
        <v>66368</v>
      </c>
      <c r="F10" s="4">
        <v>73136</v>
      </c>
      <c r="G10" s="4">
        <v>81525</v>
      </c>
      <c r="H10" s="4">
        <v>97424</v>
      </c>
      <c r="I10" s="4">
        <v>117845</v>
      </c>
      <c r="J10" s="4">
        <v>126027</v>
      </c>
      <c r="K10" s="4">
        <v>134266</v>
      </c>
      <c r="L10" s="4">
        <v>129056</v>
      </c>
      <c r="M10" s="4">
        <v>159514</v>
      </c>
      <c r="N10" s="4">
        <v>193849</v>
      </c>
      <c r="O10" s="5">
        <f t="shared" si="4"/>
        <v>8.3000000000000007</v>
      </c>
      <c r="P10" s="5">
        <f t="shared" si="5"/>
        <v>9.8000000000000007</v>
      </c>
      <c r="Q10" s="5">
        <f t="shared" si="6"/>
        <v>8.6</v>
      </c>
      <c r="R10" s="5">
        <f t="shared" si="0"/>
        <v>8.1</v>
      </c>
      <c r="S10" s="5">
        <f t="shared" si="7"/>
        <v>7.8</v>
      </c>
      <c r="T10" s="5">
        <f t="shared" si="8"/>
        <v>7.7</v>
      </c>
      <c r="U10" s="5">
        <f t="shared" si="9"/>
        <v>8.3000000000000007</v>
      </c>
      <c r="V10" s="5">
        <f t="shared" si="10"/>
        <v>9.6</v>
      </c>
      <c r="W10" s="5">
        <f t="shared" si="11"/>
        <v>9.3000000000000007</v>
      </c>
      <c r="X10" s="5">
        <f t="shared" si="12"/>
        <v>9.1</v>
      </c>
      <c r="Y10" s="5">
        <f t="shared" si="13"/>
        <v>7.8</v>
      </c>
      <c r="Z10" s="5">
        <f t="shared" si="0"/>
        <v>8.5</v>
      </c>
      <c r="AA10" s="5">
        <f t="shared" si="0"/>
        <v>10</v>
      </c>
      <c r="AB10" s="6"/>
    </row>
    <row r="11" spans="1:28" s="3" customFormat="1" x14ac:dyDescent="0.2">
      <c r="A11" s="40" t="s">
        <v>19</v>
      </c>
      <c r="B11" s="4">
        <v>5556</v>
      </c>
      <c r="C11" s="4">
        <v>6095</v>
      </c>
      <c r="D11" s="4">
        <v>7413</v>
      </c>
      <c r="E11" s="4">
        <v>9284</v>
      </c>
      <c r="F11" s="4">
        <v>11894</v>
      </c>
      <c r="G11" s="4">
        <v>14586</v>
      </c>
      <c r="H11" s="4">
        <v>15786</v>
      </c>
      <c r="I11" s="4">
        <v>13722</v>
      </c>
      <c r="J11" s="4">
        <v>14773</v>
      </c>
      <c r="K11" s="4">
        <v>16666</v>
      </c>
      <c r="L11" s="4">
        <v>21034</v>
      </c>
      <c r="M11" s="4">
        <v>37333</v>
      </c>
      <c r="N11" s="4">
        <v>41801</v>
      </c>
      <c r="O11" s="5">
        <f t="shared" si="4"/>
        <v>1</v>
      </c>
      <c r="P11" s="5">
        <f t="shared" si="5"/>
        <v>1</v>
      </c>
      <c r="Q11" s="5">
        <f t="shared" si="6"/>
        <v>1.1000000000000001</v>
      </c>
      <c r="R11" s="5">
        <f t="shared" si="0"/>
        <v>1.1000000000000001</v>
      </c>
      <c r="S11" s="5">
        <f t="shared" si="7"/>
        <v>1.3</v>
      </c>
      <c r="T11" s="5">
        <f t="shared" ref="T11:U16" si="14">ROUND(100*G11/G$5,1)</f>
        <v>1.4</v>
      </c>
      <c r="U11" s="5">
        <v>1.4</v>
      </c>
      <c r="V11" s="5">
        <f t="shared" si="10"/>
        <v>1.1000000000000001</v>
      </c>
      <c r="W11" s="5">
        <f t="shared" si="11"/>
        <v>1.1000000000000001</v>
      </c>
      <c r="X11" s="5">
        <f t="shared" si="12"/>
        <v>1.1000000000000001</v>
      </c>
      <c r="Y11" s="5">
        <f t="shared" si="13"/>
        <v>1.3</v>
      </c>
      <c r="Z11" s="5">
        <f t="shared" si="0"/>
        <v>2</v>
      </c>
      <c r="AA11" s="5">
        <f t="shared" si="0"/>
        <v>2.1</v>
      </c>
      <c r="AB11" s="6"/>
    </row>
    <row r="12" spans="1:28" s="3" customFormat="1" ht="75" x14ac:dyDescent="0.2">
      <c r="A12" s="40" t="s">
        <v>20</v>
      </c>
      <c r="B12" s="4">
        <v>10521</v>
      </c>
      <c r="C12" s="4">
        <v>13417</v>
      </c>
      <c r="D12" s="4">
        <v>17576</v>
      </c>
      <c r="E12" s="4">
        <v>23212</v>
      </c>
      <c r="F12" s="4">
        <v>34370</v>
      </c>
      <c r="G12" s="4">
        <v>39088</v>
      </c>
      <c r="H12" s="4">
        <v>42100</v>
      </c>
      <c r="I12" s="4">
        <v>45445</v>
      </c>
      <c r="J12" s="4">
        <v>53364</v>
      </c>
      <c r="K12" s="4">
        <v>59618</v>
      </c>
      <c r="L12" s="4">
        <v>71509</v>
      </c>
      <c r="M12" s="4">
        <v>73023</v>
      </c>
      <c r="N12" s="4">
        <v>68623</v>
      </c>
      <c r="O12" s="5">
        <f t="shared" si="4"/>
        <v>1.9</v>
      </c>
      <c r="P12" s="5">
        <f t="shared" si="5"/>
        <v>2.2999999999999998</v>
      </c>
      <c r="Q12" s="5">
        <f t="shared" si="6"/>
        <v>2.6</v>
      </c>
      <c r="R12" s="5">
        <f t="shared" si="0"/>
        <v>2.8</v>
      </c>
      <c r="S12" s="5">
        <f t="shared" si="7"/>
        <v>3.7</v>
      </c>
      <c r="T12" s="5">
        <f t="shared" si="14"/>
        <v>3.7</v>
      </c>
      <c r="U12" s="5">
        <f t="shared" si="14"/>
        <v>3.6</v>
      </c>
      <c r="V12" s="5">
        <f t="shared" si="10"/>
        <v>3.7</v>
      </c>
      <c r="W12" s="5">
        <f t="shared" si="11"/>
        <v>3.9</v>
      </c>
      <c r="X12" s="5">
        <f t="shared" si="12"/>
        <v>4</v>
      </c>
      <c r="Y12" s="5">
        <f t="shared" si="13"/>
        <v>4.3</v>
      </c>
      <c r="Z12" s="5">
        <f t="shared" si="0"/>
        <v>3.9</v>
      </c>
      <c r="AA12" s="5">
        <f t="shared" si="0"/>
        <v>3.5</v>
      </c>
      <c r="AB12" s="6"/>
    </row>
    <row r="13" spans="1:28" s="3" customFormat="1" x14ac:dyDescent="0.2">
      <c r="A13" s="40" t="s">
        <v>21</v>
      </c>
      <c r="B13" s="4">
        <v>1827</v>
      </c>
      <c r="C13" s="4">
        <v>2200</v>
      </c>
      <c r="D13" s="4">
        <v>3003</v>
      </c>
      <c r="E13" s="4">
        <v>3364</v>
      </c>
      <c r="F13" s="4">
        <v>4862</v>
      </c>
      <c r="G13" s="4">
        <v>5937</v>
      </c>
      <c r="H13" s="4">
        <v>6169</v>
      </c>
      <c r="I13" s="4">
        <v>8000</v>
      </c>
      <c r="J13" s="4">
        <v>8391</v>
      </c>
      <c r="K13" s="4">
        <v>8658</v>
      </c>
      <c r="L13" s="4">
        <v>12206</v>
      </c>
      <c r="M13" s="4">
        <v>15411</v>
      </c>
      <c r="N13" s="4">
        <v>13060</v>
      </c>
      <c r="O13" s="5">
        <f t="shared" si="4"/>
        <v>0.3</v>
      </c>
      <c r="P13" s="5">
        <f t="shared" si="5"/>
        <v>0.4</v>
      </c>
      <c r="Q13" s="5">
        <f t="shared" si="6"/>
        <v>0.4</v>
      </c>
      <c r="R13" s="5">
        <f t="shared" si="0"/>
        <v>0.4</v>
      </c>
      <c r="S13" s="5">
        <f t="shared" si="7"/>
        <v>0.5</v>
      </c>
      <c r="T13" s="5">
        <f t="shared" ref="T13:T14" si="15">ROUND(100*G13/G$5,1)</f>
        <v>0.6</v>
      </c>
      <c r="U13" s="5">
        <f t="shared" ref="U13:U14" si="16">ROUND(100*H13/H$5,1)</f>
        <v>0.5</v>
      </c>
      <c r="V13" s="5">
        <f t="shared" si="10"/>
        <v>0.7</v>
      </c>
      <c r="W13" s="5">
        <f t="shared" si="11"/>
        <v>0.6</v>
      </c>
      <c r="X13" s="5">
        <f t="shared" si="12"/>
        <v>0.6</v>
      </c>
      <c r="Y13" s="5">
        <f t="shared" si="13"/>
        <v>0.7</v>
      </c>
      <c r="Z13" s="5">
        <f t="shared" si="0"/>
        <v>0.8</v>
      </c>
      <c r="AA13" s="5">
        <f t="shared" si="0"/>
        <v>0.7</v>
      </c>
      <c r="AB13" s="6"/>
    </row>
    <row r="14" spans="1:28" s="3" customFormat="1" x14ac:dyDescent="0.2">
      <c r="A14" s="40" t="s">
        <v>22</v>
      </c>
      <c r="B14" s="4">
        <v>199771</v>
      </c>
      <c r="C14" s="4">
        <v>216930</v>
      </c>
      <c r="D14" s="4">
        <v>235333</v>
      </c>
      <c r="E14" s="4">
        <v>264330</v>
      </c>
      <c r="F14" s="4">
        <v>292823</v>
      </c>
      <c r="G14" s="4">
        <v>322972</v>
      </c>
      <c r="H14" s="4">
        <v>352610</v>
      </c>
      <c r="I14" s="4">
        <v>368222</v>
      </c>
      <c r="J14" s="4">
        <v>392013</v>
      </c>
      <c r="K14" s="4">
        <v>428186</v>
      </c>
      <c r="L14" s="4">
        <v>471693</v>
      </c>
      <c r="M14" s="4">
        <v>414164</v>
      </c>
      <c r="N14" s="4">
        <v>485240</v>
      </c>
      <c r="O14" s="5">
        <f t="shared" si="4"/>
        <v>36.700000000000003</v>
      </c>
      <c r="P14" s="5">
        <f t="shared" si="5"/>
        <v>36.4</v>
      </c>
      <c r="Q14" s="5">
        <f t="shared" si="6"/>
        <v>34.5</v>
      </c>
      <c r="R14" s="5">
        <f t="shared" si="0"/>
        <v>32.200000000000003</v>
      </c>
      <c r="S14" s="5">
        <f t="shared" si="7"/>
        <v>31.2</v>
      </c>
      <c r="T14" s="5">
        <f t="shared" si="15"/>
        <v>30.6</v>
      </c>
      <c r="U14" s="5">
        <f t="shared" si="16"/>
        <v>30.1</v>
      </c>
      <c r="V14" s="5">
        <f t="shared" si="10"/>
        <v>30</v>
      </c>
      <c r="W14" s="5">
        <f t="shared" si="11"/>
        <v>28.8</v>
      </c>
      <c r="X14" s="5">
        <f t="shared" si="12"/>
        <v>28.9</v>
      </c>
      <c r="Y14" s="5">
        <f t="shared" si="12"/>
        <v>28.5</v>
      </c>
      <c r="Z14" s="5">
        <f t="shared" si="0"/>
        <v>22.2</v>
      </c>
      <c r="AA14" s="5">
        <f t="shared" si="0"/>
        <v>25</v>
      </c>
      <c r="AB14" s="6"/>
    </row>
    <row r="15" spans="1:28" s="3" customFormat="1" x14ac:dyDescent="0.2">
      <c r="A15" s="40" t="s">
        <v>23</v>
      </c>
      <c r="B15" s="4">
        <v>2642</v>
      </c>
      <c r="C15" s="4">
        <v>2669</v>
      </c>
      <c r="D15" s="4">
        <v>5826</v>
      </c>
      <c r="E15" s="4">
        <v>11293</v>
      </c>
      <c r="F15" s="4">
        <v>14098</v>
      </c>
      <c r="G15" s="4">
        <v>25641</v>
      </c>
      <c r="H15" s="4">
        <v>28692</v>
      </c>
      <c r="I15" s="4">
        <v>28595</v>
      </c>
      <c r="J15" s="4">
        <v>37348</v>
      </c>
      <c r="K15" s="4">
        <v>41122</v>
      </c>
      <c r="L15" s="4">
        <v>39909</v>
      </c>
      <c r="M15" s="4">
        <v>39042</v>
      </c>
      <c r="N15" s="4">
        <v>35171</v>
      </c>
      <c r="O15" s="5">
        <f t="shared" si="4"/>
        <v>0.5</v>
      </c>
      <c r="P15" s="5">
        <f t="shared" si="5"/>
        <v>0.4</v>
      </c>
      <c r="Q15" s="5">
        <f t="shared" si="6"/>
        <v>0.9</v>
      </c>
      <c r="R15" s="5">
        <f t="shared" si="0"/>
        <v>1.4</v>
      </c>
      <c r="S15" s="5">
        <f t="shared" si="7"/>
        <v>1.5</v>
      </c>
      <c r="T15" s="5">
        <f t="shared" si="14"/>
        <v>2.4</v>
      </c>
      <c r="U15" s="5">
        <v>2.5</v>
      </c>
      <c r="V15" s="5">
        <f t="shared" si="0"/>
        <v>2.2999999999999998</v>
      </c>
      <c r="W15" s="5">
        <v>2.8</v>
      </c>
      <c r="X15" s="5">
        <f t="shared" ref="X15:Y18" si="17">ROUND(100*K15/K$5,1)</f>
        <v>2.8</v>
      </c>
      <c r="Y15" s="5">
        <f t="shared" ref="Y15" si="18">ROUND(100*L15/L$5,1)</f>
        <v>2.4</v>
      </c>
      <c r="Z15" s="5">
        <f t="shared" si="0"/>
        <v>2.1</v>
      </c>
      <c r="AA15" s="5">
        <f t="shared" si="0"/>
        <v>1.8</v>
      </c>
      <c r="AB15" s="6"/>
    </row>
    <row r="16" spans="1:28" s="3" customFormat="1" ht="45" x14ac:dyDescent="0.2">
      <c r="A16" s="40" t="s">
        <v>24</v>
      </c>
      <c r="B16" s="4">
        <v>149049</v>
      </c>
      <c r="C16" s="4">
        <v>156547</v>
      </c>
      <c r="D16" s="4">
        <v>184894</v>
      </c>
      <c r="E16" s="4">
        <v>221554</v>
      </c>
      <c r="F16" s="4">
        <v>263063</v>
      </c>
      <c r="G16" s="4">
        <v>289842</v>
      </c>
      <c r="H16" s="4">
        <v>319698</v>
      </c>
      <c r="I16" s="4">
        <v>328806</v>
      </c>
      <c r="J16" s="4">
        <v>373544</v>
      </c>
      <c r="K16" s="4">
        <v>399389</v>
      </c>
      <c r="L16" s="4">
        <v>491296</v>
      </c>
      <c r="M16" s="4">
        <v>596520</v>
      </c>
      <c r="N16" s="4">
        <v>561897</v>
      </c>
      <c r="O16" s="5">
        <f t="shared" si="4"/>
        <v>27.3</v>
      </c>
      <c r="P16" s="5">
        <f t="shared" si="5"/>
        <v>26.3</v>
      </c>
      <c r="Q16" s="5">
        <f t="shared" si="6"/>
        <v>27.1</v>
      </c>
      <c r="R16" s="5">
        <f t="shared" si="0"/>
        <v>27</v>
      </c>
      <c r="S16" s="5">
        <f t="shared" si="7"/>
        <v>28</v>
      </c>
      <c r="T16" s="5">
        <f t="shared" si="14"/>
        <v>27.5</v>
      </c>
      <c r="U16" s="5">
        <f t="shared" si="14"/>
        <v>27.3</v>
      </c>
      <c r="V16" s="5">
        <f t="shared" si="0"/>
        <v>26.8</v>
      </c>
      <c r="W16" s="5">
        <f t="shared" ref="W16" si="19">ROUND(100*J16/J$5,1)</f>
        <v>27.4</v>
      </c>
      <c r="X16" s="5">
        <f t="shared" si="17"/>
        <v>27</v>
      </c>
      <c r="Y16" s="5">
        <v>29.6</v>
      </c>
      <c r="Z16" s="5">
        <f t="shared" si="0"/>
        <v>31.9</v>
      </c>
      <c r="AA16" s="5">
        <f t="shared" si="0"/>
        <v>28.9</v>
      </c>
      <c r="AB16" s="6"/>
    </row>
    <row r="17" spans="1:28" s="3" customFormat="1" ht="60" x14ac:dyDescent="0.2">
      <c r="A17" s="40" t="s">
        <v>25</v>
      </c>
      <c r="B17" s="4">
        <v>9563</v>
      </c>
      <c r="C17" s="4">
        <v>11851</v>
      </c>
      <c r="D17" s="4">
        <v>20590</v>
      </c>
      <c r="E17" s="4">
        <v>40386</v>
      </c>
      <c r="F17" s="4">
        <v>34299</v>
      </c>
      <c r="G17" s="4">
        <v>35507</v>
      </c>
      <c r="H17" s="4">
        <v>38015</v>
      </c>
      <c r="I17" s="4">
        <v>39556</v>
      </c>
      <c r="J17" s="4">
        <v>37353</v>
      </c>
      <c r="K17" s="4">
        <v>41957</v>
      </c>
      <c r="L17" s="4">
        <v>42699</v>
      </c>
      <c r="M17" s="4">
        <v>99196</v>
      </c>
      <c r="N17" s="4">
        <v>107696</v>
      </c>
      <c r="O17" s="5">
        <f t="shared" si="4"/>
        <v>1.8</v>
      </c>
      <c r="P17" s="5">
        <f t="shared" si="5"/>
        <v>2</v>
      </c>
      <c r="Q17" s="5">
        <f t="shared" si="6"/>
        <v>3</v>
      </c>
      <c r="R17" s="5">
        <f t="shared" si="0"/>
        <v>4.9000000000000004</v>
      </c>
      <c r="S17" s="5">
        <v>3.6</v>
      </c>
      <c r="T17" s="5">
        <f t="shared" ref="T17:T20" si="20">ROUND(100*G17/G$5,1)</f>
        <v>3.4</v>
      </c>
      <c r="U17" s="5">
        <f t="shared" ref="U17:U20" si="21">ROUND(100*H17/H$5,1)</f>
        <v>3.2</v>
      </c>
      <c r="V17" s="5">
        <f t="shared" si="0"/>
        <v>3.2</v>
      </c>
      <c r="W17" s="5">
        <v>2.8</v>
      </c>
      <c r="X17" s="5">
        <f t="shared" si="17"/>
        <v>2.8</v>
      </c>
      <c r="Y17" s="5">
        <f t="shared" si="17"/>
        <v>2.6</v>
      </c>
      <c r="Z17" s="5">
        <f t="shared" si="0"/>
        <v>5.3</v>
      </c>
      <c r="AA17" s="5">
        <f t="shared" si="0"/>
        <v>5.5</v>
      </c>
      <c r="AB17" s="6"/>
    </row>
    <row r="18" spans="1:28" s="3" customFormat="1" x14ac:dyDescent="0.2">
      <c r="A18" s="40" t="s">
        <v>26</v>
      </c>
      <c r="B18" s="4">
        <v>20683</v>
      </c>
      <c r="C18" s="4">
        <v>23611</v>
      </c>
      <c r="D18" s="4">
        <v>25823</v>
      </c>
      <c r="E18" s="4">
        <v>32361</v>
      </c>
      <c r="F18" s="4">
        <v>34512</v>
      </c>
      <c r="G18" s="4">
        <v>38318</v>
      </c>
      <c r="H18" s="4">
        <v>40145</v>
      </c>
      <c r="I18" s="4">
        <v>41818</v>
      </c>
      <c r="J18" s="4">
        <v>44050</v>
      </c>
      <c r="K18" s="4">
        <v>48029</v>
      </c>
      <c r="L18" s="4">
        <v>50745</v>
      </c>
      <c r="M18" s="4">
        <v>52375</v>
      </c>
      <c r="N18" s="4">
        <v>63202</v>
      </c>
      <c r="O18" s="5">
        <f t="shared" si="4"/>
        <v>3.8</v>
      </c>
      <c r="P18" s="5">
        <f t="shared" si="5"/>
        <v>4</v>
      </c>
      <c r="Q18" s="5">
        <f t="shared" si="6"/>
        <v>3.8</v>
      </c>
      <c r="R18" s="5">
        <f t="shared" si="0"/>
        <v>3.9</v>
      </c>
      <c r="S18" s="5">
        <f t="shared" si="7"/>
        <v>3.7</v>
      </c>
      <c r="T18" s="5">
        <f t="shared" si="20"/>
        <v>3.6</v>
      </c>
      <c r="U18" s="5">
        <f t="shared" si="21"/>
        <v>3.4</v>
      </c>
      <c r="V18" s="5">
        <f t="shared" si="0"/>
        <v>3.4</v>
      </c>
      <c r="W18" s="5">
        <f t="shared" si="0"/>
        <v>3.2</v>
      </c>
      <c r="X18" s="5">
        <v>3.3</v>
      </c>
      <c r="Y18" s="5">
        <f t="shared" si="17"/>
        <v>3.1</v>
      </c>
      <c r="Z18" s="5">
        <f t="shared" si="0"/>
        <v>2.8</v>
      </c>
      <c r="AA18" s="5">
        <f t="shared" si="0"/>
        <v>3.3</v>
      </c>
      <c r="AB18" s="6"/>
    </row>
    <row r="19" spans="1:28" s="3" customFormat="1" ht="30" x14ac:dyDescent="0.2">
      <c r="A19" s="40" t="s">
        <v>27</v>
      </c>
      <c r="B19" s="4">
        <v>17449</v>
      </c>
      <c r="C19" s="4">
        <v>18515</v>
      </c>
      <c r="D19" s="4">
        <v>21503</v>
      </c>
      <c r="E19" s="4">
        <v>26681</v>
      </c>
      <c r="F19" s="4">
        <v>29359</v>
      </c>
      <c r="G19" s="4">
        <v>32142</v>
      </c>
      <c r="H19" s="4">
        <v>34270</v>
      </c>
      <c r="I19" s="4">
        <v>37391</v>
      </c>
      <c r="J19" s="4">
        <v>42424</v>
      </c>
      <c r="K19" s="4">
        <v>47173</v>
      </c>
      <c r="L19" s="4">
        <v>53586</v>
      </c>
      <c r="M19" s="4">
        <v>59470</v>
      </c>
      <c r="N19" s="4">
        <v>60383</v>
      </c>
      <c r="O19" s="5">
        <f t="shared" si="4"/>
        <v>3.2</v>
      </c>
      <c r="P19" s="5">
        <f t="shared" si="5"/>
        <v>3.1</v>
      </c>
      <c r="Q19" s="5">
        <v>3.1</v>
      </c>
      <c r="R19" s="5">
        <f t="shared" si="0"/>
        <v>3.3</v>
      </c>
      <c r="S19" s="5">
        <f t="shared" si="7"/>
        <v>3.1</v>
      </c>
      <c r="T19" s="5">
        <f t="shared" si="20"/>
        <v>3</v>
      </c>
      <c r="U19" s="5">
        <f t="shared" si="21"/>
        <v>2.9</v>
      </c>
      <c r="V19" s="5">
        <f t="shared" ref="V19:V20" si="22">ROUND(100*I19/I$5,1)</f>
        <v>3</v>
      </c>
      <c r="W19" s="5">
        <f t="shared" ref="W19" si="23">ROUND(100*J19/J$5,1)</f>
        <v>3.1</v>
      </c>
      <c r="X19" s="5">
        <f t="shared" ref="X19" si="24">ROUND(100*K19/K$5,1)</f>
        <v>3.2</v>
      </c>
      <c r="Y19" s="5">
        <f t="shared" ref="Y19" si="25">ROUND(100*L19/L$5,1)</f>
        <v>3.2</v>
      </c>
      <c r="Z19" s="5">
        <f t="shared" si="0"/>
        <v>3.2</v>
      </c>
      <c r="AA19" s="5">
        <f t="shared" si="0"/>
        <v>3.1</v>
      </c>
      <c r="AB19" s="6"/>
    </row>
    <row r="20" spans="1:28" s="3" customFormat="1" ht="45" x14ac:dyDescent="0.2">
      <c r="A20" s="40" t="s">
        <v>28</v>
      </c>
      <c r="B20" s="4">
        <v>7007</v>
      </c>
      <c r="C20" s="4">
        <v>8130</v>
      </c>
      <c r="D20" s="4">
        <v>10056</v>
      </c>
      <c r="E20" s="4">
        <v>13072</v>
      </c>
      <c r="F20" s="4">
        <v>14814</v>
      </c>
      <c r="G20" s="4">
        <v>19564</v>
      </c>
      <c r="H20" s="4">
        <v>22334</v>
      </c>
      <c r="I20" s="4">
        <v>21913</v>
      </c>
      <c r="J20" s="4">
        <v>26839</v>
      </c>
      <c r="K20" s="4">
        <v>30214</v>
      </c>
      <c r="L20" s="4">
        <v>31509</v>
      </c>
      <c r="M20" s="4">
        <v>35487</v>
      </c>
      <c r="N20" s="4">
        <v>38289</v>
      </c>
      <c r="O20" s="5">
        <f t="shared" si="4"/>
        <v>1.3</v>
      </c>
      <c r="P20" s="5">
        <f t="shared" si="5"/>
        <v>1.4</v>
      </c>
      <c r="Q20" s="5">
        <f t="shared" si="6"/>
        <v>1.5</v>
      </c>
      <c r="R20" s="5">
        <f t="shared" si="0"/>
        <v>1.6</v>
      </c>
      <c r="S20" s="5">
        <f t="shared" si="7"/>
        <v>1.6</v>
      </c>
      <c r="T20" s="5">
        <f t="shared" si="20"/>
        <v>1.9</v>
      </c>
      <c r="U20" s="5">
        <f t="shared" si="21"/>
        <v>1.9</v>
      </c>
      <c r="V20" s="5">
        <f t="shared" si="22"/>
        <v>1.8</v>
      </c>
      <c r="W20" s="5">
        <f t="shared" ref="W20" si="26">ROUND(100*J20/J$5,1)</f>
        <v>2</v>
      </c>
      <c r="X20" s="5">
        <f t="shared" ref="X20" si="27">ROUND(100*K20/K$5,1)</f>
        <v>2</v>
      </c>
      <c r="Y20" s="5">
        <f t="shared" ref="Y20" si="28">ROUND(100*L20/L$5,1)</f>
        <v>1.9</v>
      </c>
      <c r="Z20" s="5">
        <f t="shared" si="0"/>
        <v>1.9</v>
      </c>
      <c r="AA20" s="5">
        <f t="shared" si="0"/>
        <v>2</v>
      </c>
      <c r="AB20" s="6"/>
    </row>
    <row r="21" spans="1:28" s="3" customFormat="1" x14ac:dyDescent="0.2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</row>
    <row r="22" spans="1:28" s="3" customFormat="1" ht="18" x14ac:dyDescent="0.2">
      <c r="A22" s="3" t="s">
        <v>69</v>
      </c>
      <c r="M22" s="8"/>
      <c r="N22" s="6"/>
    </row>
  </sheetData>
  <mergeCells count="4">
    <mergeCell ref="B4:N4"/>
    <mergeCell ref="O4:AA4"/>
    <mergeCell ref="A3:A4"/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Q27"/>
  <sheetViews>
    <sheetView zoomScale="70" zoomScaleNormal="7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A2" sqref="A2:J2"/>
    </sheetView>
  </sheetViews>
  <sheetFormatPr defaultColWidth="9.140625" defaultRowHeight="15" x14ac:dyDescent="0.2"/>
  <cols>
    <col min="1" max="1" width="36.7109375" style="28" customWidth="1"/>
    <col min="2" max="2" width="14.140625" style="28" customWidth="1"/>
    <col min="3" max="3" width="12.7109375" style="28" customWidth="1"/>
    <col min="4" max="4" width="15" style="28" customWidth="1"/>
    <col min="5" max="5" width="16.28515625" style="28" customWidth="1"/>
    <col min="6" max="6" width="16.5703125" style="28" customWidth="1"/>
    <col min="7" max="7" width="12.7109375" style="28" customWidth="1"/>
    <col min="8" max="8" width="14.140625" style="28" customWidth="1"/>
    <col min="9" max="9" width="12.7109375" style="28" customWidth="1"/>
    <col min="10" max="10" width="13.85546875" style="28" customWidth="1"/>
    <col min="11" max="11" width="16.85546875" style="28" customWidth="1"/>
    <col min="12" max="12" width="16.7109375" style="28" customWidth="1"/>
    <col min="13" max="13" width="12.7109375" style="28" bestFit="1" customWidth="1"/>
    <col min="14" max="14" width="14.140625" style="28" customWidth="1"/>
    <col min="15" max="15" width="14.140625" style="28" bestFit="1" customWidth="1"/>
    <col min="16" max="16" width="14.28515625" style="28" customWidth="1"/>
    <col min="17" max="17" width="17.140625" style="28" customWidth="1"/>
    <col min="18" max="18" width="15.85546875" style="28" customWidth="1"/>
    <col min="19" max="19" width="12.7109375" style="28" bestFit="1" customWidth="1"/>
    <col min="20" max="21" width="14.140625" style="28" bestFit="1" customWidth="1"/>
    <col min="22" max="22" width="14.7109375" style="28" customWidth="1"/>
    <col min="23" max="23" width="16" style="28" customWidth="1"/>
    <col min="24" max="24" width="16.140625" style="28" customWidth="1"/>
    <col min="25" max="25" width="12.7109375" style="28" bestFit="1" customWidth="1"/>
    <col min="26" max="26" width="14.140625" style="28" customWidth="1"/>
    <col min="27" max="27" width="14.140625" style="3" bestFit="1" customWidth="1"/>
    <col min="28" max="28" width="13.85546875" style="3" customWidth="1"/>
    <col min="29" max="29" width="16.85546875" style="3" customWidth="1"/>
    <col min="30" max="30" width="16.140625" style="3" customWidth="1"/>
    <col min="31" max="31" width="12.7109375" style="3" bestFit="1" customWidth="1"/>
    <col min="32" max="32" width="14.140625" style="28" customWidth="1"/>
    <col min="33" max="33" width="14.140625" style="28" bestFit="1" customWidth="1"/>
    <col min="34" max="34" width="14.85546875" style="28" customWidth="1"/>
    <col min="35" max="35" width="17.5703125" style="28" customWidth="1"/>
    <col min="36" max="36" width="16.140625" style="28" customWidth="1"/>
    <col min="37" max="37" width="12.7109375" style="28" bestFit="1" customWidth="1"/>
    <col min="38" max="38" width="14.140625" style="28" customWidth="1"/>
    <col min="39" max="39" width="14.140625" style="28" bestFit="1" customWidth="1"/>
    <col min="40" max="40" width="14.7109375" style="28" customWidth="1"/>
    <col min="41" max="41" width="17.85546875" style="28" customWidth="1"/>
    <col min="42" max="42" width="16.140625" style="28" customWidth="1"/>
    <col min="43" max="43" width="12.7109375" style="28" bestFit="1" customWidth="1"/>
    <col min="44" max="16384" width="9.140625" style="28"/>
  </cols>
  <sheetData>
    <row r="1" spans="1:43" ht="33" customHeight="1" x14ac:dyDescent="0.2">
      <c r="A1" s="36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43" ht="46.5" customHeight="1" x14ac:dyDescent="0.2">
      <c r="A2" s="70" t="s">
        <v>74</v>
      </c>
      <c r="B2" s="70"/>
      <c r="C2" s="70"/>
      <c r="D2" s="70"/>
      <c r="E2" s="70"/>
      <c r="F2" s="70"/>
      <c r="G2" s="70"/>
      <c r="H2" s="70"/>
      <c r="I2" s="70"/>
      <c r="J2" s="70"/>
    </row>
    <row r="3" spans="1:43" x14ac:dyDescent="0.2">
      <c r="A3" s="71"/>
      <c r="B3" s="69">
        <v>2017</v>
      </c>
      <c r="C3" s="69"/>
      <c r="D3" s="69"/>
      <c r="E3" s="69"/>
      <c r="F3" s="69"/>
      <c r="G3" s="69"/>
      <c r="H3" s="69">
        <v>2018</v>
      </c>
      <c r="I3" s="69"/>
      <c r="J3" s="69"/>
      <c r="K3" s="69"/>
      <c r="L3" s="69"/>
      <c r="M3" s="69"/>
      <c r="N3" s="69">
        <v>2019</v>
      </c>
      <c r="O3" s="69"/>
      <c r="P3" s="69"/>
      <c r="Q3" s="69"/>
      <c r="R3" s="69"/>
      <c r="S3" s="69"/>
      <c r="T3" s="69">
        <v>2020</v>
      </c>
      <c r="U3" s="69"/>
      <c r="V3" s="69"/>
      <c r="W3" s="69"/>
      <c r="X3" s="69"/>
      <c r="Y3" s="69"/>
      <c r="Z3" s="69">
        <v>2021</v>
      </c>
      <c r="AA3" s="69"/>
      <c r="AB3" s="69"/>
      <c r="AC3" s="69"/>
      <c r="AD3" s="69"/>
      <c r="AE3" s="69"/>
      <c r="AF3" s="69">
        <v>2022</v>
      </c>
      <c r="AG3" s="69"/>
      <c r="AH3" s="69"/>
      <c r="AI3" s="69"/>
      <c r="AJ3" s="69"/>
      <c r="AK3" s="69"/>
      <c r="AL3" s="69">
        <v>2023</v>
      </c>
      <c r="AM3" s="69"/>
      <c r="AN3" s="69"/>
      <c r="AO3" s="69"/>
      <c r="AP3" s="69"/>
      <c r="AQ3" s="69"/>
    </row>
    <row r="4" spans="1:43" ht="45" x14ac:dyDescent="0.2">
      <c r="A4" s="71"/>
      <c r="B4" s="42" t="s">
        <v>6</v>
      </c>
      <c r="C4" s="42" t="s">
        <v>7</v>
      </c>
      <c r="D4" s="42" t="s">
        <v>8</v>
      </c>
      <c r="E4" s="42" t="s">
        <v>9</v>
      </c>
      <c r="F4" s="42" t="s">
        <v>10</v>
      </c>
      <c r="G4" s="42" t="s">
        <v>11</v>
      </c>
      <c r="H4" s="42" t="s">
        <v>6</v>
      </c>
      <c r="I4" s="42" t="s">
        <v>7</v>
      </c>
      <c r="J4" s="42" t="s">
        <v>8</v>
      </c>
      <c r="K4" s="42" t="s">
        <v>9</v>
      </c>
      <c r="L4" s="42" t="s">
        <v>10</v>
      </c>
      <c r="M4" s="42" t="s">
        <v>11</v>
      </c>
      <c r="N4" s="42" t="s">
        <v>6</v>
      </c>
      <c r="O4" s="42" t="s">
        <v>7</v>
      </c>
      <c r="P4" s="42" t="s">
        <v>8</v>
      </c>
      <c r="Q4" s="42" t="s">
        <v>9</v>
      </c>
      <c r="R4" s="42" t="s">
        <v>10</v>
      </c>
      <c r="S4" s="42" t="s">
        <v>11</v>
      </c>
      <c r="T4" s="42" t="s">
        <v>6</v>
      </c>
      <c r="U4" s="42" t="s">
        <v>7</v>
      </c>
      <c r="V4" s="42" t="s">
        <v>8</v>
      </c>
      <c r="W4" s="42" t="s">
        <v>9</v>
      </c>
      <c r="X4" s="42" t="s">
        <v>10</v>
      </c>
      <c r="Y4" s="42" t="s">
        <v>11</v>
      </c>
      <c r="Z4" s="42" t="s">
        <v>6</v>
      </c>
      <c r="AA4" s="42" t="s">
        <v>7</v>
      </c>
      <c r="AB4" s="42" t="s">
        <v>8</v>
      </c>
      <c r="AC4" s="42" t="s">
        <v>9</v>
      </c>
      <c r="AD4" s="42" t="s">
        <v>10</v>
      </c>
      <c r="AE4" s="42" t="s">
        <v>11</v>
      </c>
      <c r="AF4" s="42" t="s">
        <v>6</v>
      </c>
      <c r="AG4" s="42" t="s">
        <v>7</v>
      </c>
      <c r="AH4" s="42" t="s">
        <v>8</v>
      </c>
      <c r="AI4" s="42" t="s">
        <v>9</v>
      </c>
      <c r="AJ4" s="42" t="s">
        <v>10</v>
      </c>
      <c r="AK4" s="42" t="s">
        <v>11</v>
      </c>
      <c r="AL4" s="53" t="s">
        <v>6</v>
      </c>
      <c r="AM4" s="53" t="s">
        <v>7</v>
      </c>
      <c r="AN4" s="53" t="s">
        <v>8</v>
      </c>
      <c r="AO4" s="53" t="s">
        <v>9</v>
      </c>
      <c r="AP4" s="53" t="s">
        <v>10</v>
      </c>
      <c r="AQ4" s="53" t="s">
        <v>11</v>
      </c>
    </row>
    <row r="5" spans="1:43" s="27" customFormat="1" ht="31.5" x14ac:dyDescent="0.25">
      <c r="A5" s="43" t="s">
        <v>12</v>
      </c>
      <c r="B5" s="1">
        <v>2091267</v>
      </c>
      <c r="C5" s="1">
        <v>325984</v>
      </c>
      <c r="D5" s="1">
        <v>502736</v>
      </c>
      <c r="E5" s="1">
        <v>531574</v>
      </c>
      <c r="F5" s="1">
        <v>168867</v>
      </c>
      <c r="G5" s="1">
        <v>487985</v>
      </c>
      <c r="H5" s="1">
        <v>2259167</v>
      </c>
      <c r="I5" s="1">
        <v>327446</v>
      </c>
      <c r="J5" s="1">
        <v>553601</v>
      </c>
      <c r="K5" s="1">
        <v>604549</v>
      </c>
      <c r="L5" s="1">
        <v>185009</v>
      </c>
      <c r="M5" s="1">
        <v>531593</v>
      </c>
      <c r="N5" s="1">
        <v>4857348</v>
      </c>
      <c r="O5" s="1">
        <v>2620533</v>
      </c>
      <c r="P5" s="1">
        <v>575891</v>
      </c>
      <c r="Q5" s="1">
        <v>643446</v>
      </c>
      <c r="R5" s="1">
        <v>195748</v>
      </c>
      <c r="S5" s="1">
        <v>759153</v>
      </c>
      <c r="T5" s="10">
        <v>4985873</v>
      </c>
      <c r="U5" s="10">
        <v>2620297</v>
      </c>
      <c r="V5" s="10">
        <v>626933</v>
      </c>
      <c r="W5" s="10">
        <v>669209</v>
      </c>
      <c r="X5" s="10">
        <v>196234</v>
      </c>
      <c r="Y5" s="10">
        <v>812781</v>
      </c>
      <c r="Z5" s="10">
        <v>5348230</v>
      </c>
      <c r="AA5" s="10">
        <v>2730541</v>
      </c>
      <c r="AB5" s="10">
        <v>667212</v>
      </c>
      <c r="AC5" s="10">
        <v>740136</v>
      </c>
      <c r="AD5" s="10">
        <v>238359</v>
      </c>
      <c r="AE5" s="10">
        <v>890763</v>
      </c>
      <c r="AF5" s="10">
        <v>5522920</v>
      </c>
      <c r="AG5" s="10">
        <v>2800917</v>
      </c>
      <c r="AH5" s="10">
        <v>699678</v>
      </c>
      <c r="AI5" s="10">
        <v>773257</v>
      </c>
      <c r="AJ5" s="10">
        <v>247516</v>
      </c>
      <c r="AK5" s="10">
        <v>920345</v>
      </c>
      <c r="AL5" s="10">
        <v>5850799</v>
      </c>
      <c r="AM5" s="10">
        <v>2898599</v>
      </c>
      <c r="AN5" s="10">
        <v>731026</v>
      </c>
      <c r="AO5" s="10">
        <v>883396</v>
      </c>
      <c r="AP5" s="10">
        <v>281854</v>
      </c>
      <c r="AQ5" s="10">
        <v>973412</v>
      </c>
    </row>
    <row r="6" spans="1:43" ht="45" x14ac:dyDescent="0.2">
      <c r="A6" s="40" t="s">
        <v>34</v>
      </c>
      <c r="B6" s="9">
        <v>86700</v>
      </c>
      <c r="C6" s="9"/>
      <c r="D6" s="9">
        <v>7701</v>
      </c>
      <c r="E6" s="9">
        <v>36684</v>
      </c>
      <c r="F6" s="9">
        <v>5528</v>
      </c>
      <c r="G6" s="9">
        <v>23210</v>
      </c>
      <c r="H6" s="9">
        <v>100641</v>
      </c>
      <c r="I6" s="9"/>
      <c r="J6" s="9">
        <v>9301</v>
      </c>
      <c r="K6" s="9">
        <v>40121</v>
      </c>
      <c r="L6" s="9">
        <v>6965</v>
      </c>
      <c r="M6" s="9">
        <v>29817</v>
      </c>
      <c r="N6" s="9">
        <v>102290</v>
      </c>
      <c r="O6" s="9"/>
      <c r="P6" s="9">
        <v>10236</v>
      </c>
      <c r="Q6" s="9">
        <v>46055</v>
      </c>
      <c r="R6" s="9">
        <v>6813</v>
      </c>
      <c r="S6" s="9">
        <v>21681</v>
      </c>
      <c r="T6" s="9">
        <v>100541</v>
      </c>
      <c r="U6" s="9"/>
      <c r="V6" s="9">
        <v>9811</v>
      </c>
      <c r="W6" s="9">
        <v>43136</v>
      </c>
      <c r="X6" s="9">
        <v>7458</v>
      </c>
      <c r="Y6" s="9">
        <v>22516</v>
      </c>
      <c r="Z6" s="9">
        <v>125940</v>
      </c>
      <c r="AA6" s="9"/>
      <c r="AB6" s="9">
        <v>12458</v>
      </c>
      <c r="AC6" s="9">
        <v>55621</v>
      </c>
      <c r="AD6" s="9">
        <v>10531</v>
      </c>
      <c r="AE6" s="9">
        <v>28892</v>
      </c>
      <c r="AF6" s="9">
        <v>133787</v>
      </c>
      <c r="AG6" s="9"/>
      <c r="AH6" s="9">
        <v>14687</v>
      </c>
      <c r="AI6" s="9">
        <v>60121</v>
      </c>
      <c r="AJ6" s="9">
        <v>11782</v>
      </c>
      <c r="AK6" s="9">
        <v>29496</v>
      </c>
      <c r="AL6" s="9">
        <v>134303</v>
      </c>
      <c r="AM6" s="9"/>
      <c r="AN6" s="9">
        <v>14142</v>
      </c>
      <c r="AO6" s="9">
        <v>61763</v>
      </c>
      <c r="AP6" s="9">
        <v>11614</v>
      </c>
      <c r="AQ6" s="9">
        <v>29056</v>
      </c>
    </row>
    <row r="7" spans="1:43" x14ac:dyDescent="0.2">
      <c r="A7" s="40" t="s">
        <v>35</v>
      </c>
      <c r="B7" s="9">
        <v>41009</v>
      </c>
      <c r="C7" s="9"/>
      <c r="D7" s="9">
        <v>23167</v>
      </c>
      <c r="E7" s="9">
        <v>10009</v>
      </c>
      <c r="F7" s="9">
        <v>5202</v>
      </c>
      <c r="G7" s="9">
        <v>2223</v>
      </c>
      <c r="H7" s="9">
        <v>43733</v>
      </c>
      <c r="I7" s="9"/>
      <c r="J7" s="9">
        <v>23061</v>
      </c>
      <c r="K7" s="9">
        <v>11939</v>
      </c>
      <c r="L7" s="9">
        <v>5868</v>
      </c>
      <c r="M7" s="9">
        <v>2512</v>
      </c>
      <c r="N7" s="9">
        <v>44869</v>
      </c>
      <c r="O7" s="9"/>
      <c r="P7" s="9">
        <v>24088</v>
      </c>
      <c r="Q7" s="9">
        <v>12324</v>
      </c>
      <c r="R7" s="9">
        <v>5151</v>
      </c>
      <c r="S7" s="9">
        <v>2955</v>
      </c>
      <c r="T7" s="9">
        <v>45609</v>
      </c>
      <c r="U7" s="9"/>
      <c r="V7" s="9">
        <v>23118</v>
      </c>
      <c r="W7" s="9">
        <v>12926</v>
      </c>
      <c r="X7" s="9">
        <v>5870</v>
      </c>
      <c r="Y7" s="9">
        <v>3307</v>
      </c>
      <c r="Z7" s="9">
        <v>54540</v>
      </c>
      <c r="AA7" s="9"/>
      <c r="AB7" s="9">
        <v>26944</v>
      </c>
      <c r="AC7" s="9">
        <v>13011</v>
      </c>
      <c r="AD7" s="9">
        <v>10141</v>
      </c>
      <c r="AE7" s="9">
        <v>3955</v>
      </c>
      <c r="AF7" s="9">
        <v>44584</v>
      </c>
      <c r="AG7" s="9"/>
      <c r="AH7" s="9">
        <v>31283</v>
      </c>
      <c r="AI7" s="9">
        <v>8948</v>
      </c>
      <c r="AJ7" s="9">
        <v>1365</v>
      </c>
      <c r="AK7" s="9">
        <v>2671</v>
      </c>
      <c r="AL7" s="9">
        <v>48371</v>
      </c>
      <c r="AM7" s="9"/>
      <c r="AN7" s="9">
        <v>32732</v>
      </c>
      <c r="AO7" s="9">
        <v>9880</v>
      </c>
      <c r="AP7" s="9">
        <v>2762</v>
      </c>
      <c r="AQ7" s="9">
        <v>2807</v>
      </c>
    </row>
    <row r="8" spans="1:43" x14ac:dyDescent="0.2">
      <c r="A8" s="40" t="s">
        <v>36</v>
      </c>
      <c r="B8" s="9">
        <v>237876</v>
      </c>
      <c r="C8" s="9"/>
      <c r="D8" s="9">
        <v>57038</v>
      </c>
      <c r="E8" s="9">
        <v>118650</v>
      </c>
      <c r="F8" s="9">
        <v>9770</v>
      </c>
      <c r="G8" s="9">
        <v>47625</v>
      </c>
      <c r="H8" s="9">
        <v>206622</v>
      </c>
      <c r="I8" s="9"/>
      <c r="J8" s="9">
        <v>23934</v>
      </c>
      <c r="K8" s="9">
        <v>121192</v>
      </c>
      <c r="L8" s="9">
        <v>7358</v>
      </c>
      <c r="M8" s="9">
        <v>51555</v>
      </c>
      <c r="N8" s="9">
        <v>216772</v>
      </c>
      <c r="O8" s="9"/>
      <c r="P8" s="9">
        <v>25352</v>
      </c>
      <c r="Q8" s="9">
        <v>125877</v>
      </c>
      <c r="R8" s="9">
        <v>7289</v>
      </c>
      <c r="S8" s="9">
        <v>53819</v>
      </c>
      <c r="T8" s="9">
        <v>225318</v>
      </c>
      <c r="U8" s="9"/>
      <c r="V8" s="9">
        <v>25179</v>
      </c>
      <c r="W8" s="9">
        <v>130721</v>
      </c>
      <c r="X8" s="9">
        <v>8992</v>
      </c>
      <c r="Y8" s="9">
        <v>56358</v>
      </c>
      <c r="Z8" s="9">
        <v>255846</v>
      </c>
      <c r="AA8" s="9"/>
      <c r="AB8" s="9">
        <v>29962</v>
      </c>
      <c r="AC8" s="9">
        <v>145793</v>
      </c>
      <c r="AD8" s="9">
        <v>12576</v>
      </c>
      <c r="AE8" s="9">
        <v>59403</v>
      </c>
      <c r="AF8" s="9">
        <v>267880</v>
      </c>
      <c r="AG8" s="9"/>
      <c r="AH8" s="9">
        <v>31235</v>
      </c>
      <c r="AI8" s="9">
        <v>150386</v>
      </c>
      <c r="AJ8" s="9">
        <v>13788</v>
      </c>
      <c r="AK8" s="9">
        <v>64611</v>
      </c>
      <c r="AL8" s="9">
        <v>321799</v>
      </c>
      <c r="AM8" s="9"/>
      <c r="AN8" s="9">
        <v>42247</v>
      </c>
      <c r="AO8" s="9">
        <v>178722</v>
      </c>
      <c r="AP8" s="9">
        <v>16948</v>
      </c>
      <c r="AQ8" s="9">
        <v>73988</v>
      </c>
    </row>
    <row r="9" spans="1:43" ht="45" x14ac:dyDescent="0.2">
      <c r="A9" s="40" t="s">
        <v>37</v>
      </c>
      <c r="B9" s="9">
        <v>162905</v>
      </c>
      <c r="C9" s="9"/>
      <c r="D9" s="9">
        <v>94043</v>
      </c>
      <c r="E9" s="9">
        <v>49372</v>
      </c>
      <c r="F9" s="9">
        <v>1476</v>
      </c>
      <c r="G9" s="9">
        <v>17300</v>
      </c>
      <c r="H9" s="9">
        <v>184031</v>
      </c>
      <c r="I9" s="9"/>
      <c r="J9" s="9">
        <v>109276</v>
      </c>
      <c r="K9" s="9">
        <v>52932</v>
      </c>
      <c r="L9" s="9">
        <v>1832</v>
      </c>
      <c r="M9" s="9">
        <v>19660</v>
      </c>
      <c r="N9" s="9">
        <v>212671</v>
      </c>
      <c r="O9" s="9"/>
      <c r="P9" s="9">
        <v>126690</v>
      </c>
      <c r="Q9" s="9">
        <v>62243</v>
      </c>
      <c r="R9" s="9">
        <v>2028</v>
      </c>
      <c r="S9" s="9">
        <v>21372</v>
      </c>
      <c r="T9" s="9">
        <v>215765</v>
      </c>
      <c r="U9" s="9"/>
      <c r="V9" s="9">
        <v>121483</v>
      </c>
      <c r="W9" s="9">
        <v>66834</v>
      </c>
      <c r="X9" s="9">
        <v>2684</v>
      </c>
      <c r="Y9" s="9">
        <v>24373</v>
      </c>
      <c r="Z9" s="9">
        <v>227451</v>
      </c>
      <c r="AA9" s="9"/>
      <c r="AB9" s="9">
        <v>129826</v>
      </c>
      <c r="AC9" s="9">
        <v>68934</v>
      </c>
      <c r="AD9" s="9">
        <v>3343</v>
      </c>
      <c r="AE9" s="9">
        <v>24775</v>
      </c>
      <c r="AF9" s="9">
        <v>225546</v>
      </c>
      <c r="AG9" s="9"/>
      <c r="AH9" s="9">
        <v>120238</v>
      </c>
      <c r="AI9" s="9">
        <v>73880</v>
      </c>
      <c r="AJ9" s="9">
        <v>3322</v>
      </c>
      <c r="AK9" s="9">
        <v>27539</v>
      </c>
      <c r="AL9" s="9">
        <v>229849</v>
      </c>
      <c r="AM9" s="9"/>
      <c r="AN9" s="9">
        <v>119241</v>
      </c>
      <c r="AO9" s="9">
        <v>79761</v>
      </c>
      <c r="AP9" s="9">
        <v>3967</v>
      </c>
      <c r="AQ9" s="9">
        <v>26149</v>
      </c>
    </row>
    <row r="10" spans="1:43" ht="60" x14ac:dyDescent="0.2">
      <c r="A10" s="40" t="s">
        <v>38</v>
      </c>
      <c r="B10" s="9">
        <v>61099</v>
      </c>
      <c r="C10" s="9"/>
      <c r="D10" s="9">
        <v>51351</v>
      </c>
      <c r="E10" s="9">
        <v>4138</v>
      </c>
      <c r="F10" s="9">
        <v>1299</v>
      </c>
      <c r="G10" s="9">
        <v>4115</v>
      </c>
      <c r="H10" s="9">
        <v>59554</v>
      </c>
      <c r="I10" s="9"/>
      <c r="J10" s="9">
        <v>49575</v>
      </c>
      <c r="K10" s="9">
        <v>4140</v>
      </c>
      <c r="L10" s="9">
        <v>1040</v>
      </c>
      <c r="M10" s="9">
        <v>4744</v>
      </c>
      <c r="N10" s="9">
        <v>61024</v>
      </c>
      <c r="O10" s="9"/>
      <c r="P10" s="9">
        <v>48561</v>
      </c>
      <c r="Q10" s="9">
        <v>6363</v>
      </c>
      <c r="R10" s="9">
        <v>702</v>
      </c>
      <c r="S10" s="9">
        <v>5318</v>
      </c>
      <c r="T10" s="9">
        <v>58360</v>
      </c>
      <c r="U10" s="9"/>
      <c r="V10" s="9">
        <v>42786</v>
      </c>
      <c r="W10" s="9">
        <v>7810</v>
      </c>
      <c r="X10" s="9">
        <v>929</v>
      </c>
      <c r="Y10" s="9">
        <v>6754</v>
      </c>
      <c r="Z10" s="9">
        <v>60562</v>
      </c>
      <c r="AA10" s="9"/>
      <c r="AB10" s="9">
        <v>42721</v>
      </c>
      <c r="AC10" s="9">
        <v>8521</v>
      </c>
      <c r="AD10" s="9">
        <v>1663</v>
      </c>
      <c r="AE10" s="9">
        <v>7462</v>
      </c>
      <c r="AF10" s="9">
        <v>61645</v>
      </c>
      <c r="AG10" s="9"/>
      <c r="AH10" s="9">
        <v>44300</v>
      </c>
      <c r="AI10" s="9">
        <v>8561</v>
      </c>
      <c r="AJ10" s="9">
        <v>1777</v>
      </c>
      <c r="AK10" s="9">
        <v>6811</v>
      </c>
      <c r="AL10" s="9">
        <v>63856</v>
      </c>
      <c r="AM10" s="9"/>
      <c r="AN10" s="9">
        <v>44578</v>
      </c>
      <c r="AO10" s="9">
        <v>10210</v>
      </c>
      <c r="AP10" s="9">
        <v>1732</v>
      </c>
      <c r="AQ10" s="9">
        <v>7149</v>
      </c>
    </row>
    <row r="11" spans="1:43" x14ac:dyDescent="0.2">
      <c r="A11" s="40" t="s">
        <v>39</v>
      </c>
      <c r="B11" s="9">
        <v>49235</v>
      </c>
      <c r="C11" s="9"/>
      <c r="D11" s="9">
        <v>21613</v>
      </c>
      <c r="E11" s="9">
        <v>9485</v>
      </c>
      <c r="F11" s="9">
        <v>6440</v>
      </c>
      <c r="G11" s="9">
        <v>9224</v>
      </c>
      <c r="H11" s="9">
        <v>66915</v>
      </c>
      <c r="I11" s="9"/>
      <c r="J11" s="9">
        <v>21810</v>
      </c>
      <c r="K11" s="9">
        <v>12941</v>
      </c>
      <c r="L11" s="9">
        <v>18385</v>
      </c>
      <c r="M11" s="9">
        <v>11537</v>
      </c>
      <c r="N11" s="9">
        <v>60522</v>
      </c>
      <c r="O11" s="9"/>
      <c r="P11" s="9">
        <v>19850</v>
      </c>
      <c r="Q11" s="9">
        <v>12598</v>
      </c>
      <c r="R11" s="9">
        <v>15192</v>
      </c>
      <c r="S11" s="9">
        <v>10845</v>
      </c>
      <c r="T11" s="9">
        <v>63169</v>
      </c>
      <c r="U11" s="9"/>
      <c r="V11" s="9">
        <v>27810</v>
      </c>
      <c r="W11" s="9">
        <v>9551</v>
      </c>
      <c r="X11" s="9">
        <v>14270</v>
      </c>
      <c r="Y11" s="9">
        <v>9298</v>
      </c>
      <c r="Z11" s="9">
        <v>44824</v>
      </c>
      <c r="AA11" s="9"/>
      <c r="AB11" s="9">
        <v>4823</v>
      </c>
      <c r="AC11" s="9">
        <v>15057</v>
      </c>
      <c r="AD11" s="9">
        <v>14781</v>
      </c>
      <c r="AE11" s="9">
        <v>8574</v>
      </c>
      <c r="AF11" s="9">
        <v>45206</v>
      </c>
      <c r="AG11" s="9"/>
      <c r="AH11" s="9">
        <v>17467</v>
      </c>
      <c r="AI11" s="9">
        <v>11274</v>
      </c>
      <c r="AJ11" s="9">
        <v>10037</v>
      </c>
      <c r="AK11" s="9">
        <v>4820</v>
      </c>
      <c r="AL11" s="9">
        <v>69446</v>
      </c>
      <c r="AM11" s="9"/>
      <c r="AN11" s="9">
        <v>28537</v>
      </c>
      <c r="AO11" s="9">
        <v>16254</v>
      </c>
      <c r="AP11" s="9">
        <v>17157</v>
      </c>
      <c r="AQ11" s="9">
        <v>5886</v>
      </c>
    </row>
    <row r="12" spans="1:43" ht="45" x14ac:dyDescent="0.2">
      <c r="A12" s="40" t="s">
        <v>40</v>
      </c>
      <c r="B12" s="9">
        <v>75677</v>
      </c>
      <c r="C12" s="9"/>
      <c r="D12" s="9">
        <v>5503</v>
      </c>
      <c r="E12" s="9">
        <v>20071</v>
      </c>
      <c r="F12" s="9">
        <v>4661</v>
      </c>
      <c r="G12" s="9">
        <v>39659</v>
      </c>
      <c r="H12" s="9">
        <v>92716</v>
      </c>
      <c r="I12" s="9"/>
      <c r="J12" s="9">
        <v>10998</v>
      </c>
      <c r="K12" s="9">
        <v>28040</v>
      </c>
      <c r="L12" s="9">
        <v>4935</v>
      </c>
      <c r="M12" s="9">
        <v>45287</v>
      </c>
      <c r="N12" s="9">
        <v>99270</v>
      </c>
      <c r="O12" s="9"/>
      <c r="P12" s="9">
        <v>11951</v>
      </c>
      <c r="Q12" s="9">
        <v>33474</v>
      </c>
      <c r="R12" s="9">
        <v>5068</v>
      </c>
      <c r="S12" s="9">
        <v>45498</v>
      </c>
      <c r="T12" s="9">
        <v>104888</v>
      </c>
      <c r="U12" s="9"/>
      <c r="V12" s="9">
        <v>32032</v>
      </c>
      <c r="W12" s="9">
        <v>30230</v>
      </c>
      <c r="X12" s="9">
        <v>5456</v>
      </c>
      <c r="Y12" s="9">
        <v>34056</v>
      </c>
      <c r="Z12" s="9">
        <v>120165</v>
      </c>
      <c r="AA12" s="9"/>
      <c r="AB12" s="9">
        <v>41413</v>
      </c>
      <c r="AC12" s="9">
        <v>28822</v>
      </c>
      <c r="AD12" s="9">
        <v>11684</v>
      </c>
      <c r="AE12" s="9">
        <v>30029</v>
      </c>
      <c r="AF12" s="9">
        <v>127109</v>
      </c>
      <c r="AG12" s="9"/>
      <c r="AH12" s="9">
        <v>34254</v>
      </c>
      <c r="AI12" s="9">
        <v>31374</v>
      </c>
      <c r="AJ12" s="9">
        <v>16083</v>
      </c>
      <c r="AK12" s="9">
        <v>37054</v>
      </c>
      <c r="AL12" s="9">
        <v>139716</v>
      </c>
      <c r="AM12" s="9"/>
      <c r="AN12" s="9">
        <v>35251</v>
      </c>
      <c r="AO12" s="9">
        <v>36265</v>
      </c>
      <c r="AP12" s="9">
        <v>18648</v>
      </c>
      <c r="AQ12" s="9">
        <v>39772</v>
      </c>
    </row>
    <row r="13" spans="1:43" x14ac:dyDescent="0.2">
      <c r="A13" s="40" t="s">
        <v>41</v>
      </c>
      <c r="B13" s="9">
        <v>329841</v>
      </c>
      <c r="C13" s="9"/>
      <c r="D13" s="9">
        <v>173044</v>
      </c>
      <c r="E13" s="9">
        <v>36381</v>
      </c>
      <c r="F13" s="9">
        <v>89812</v>
      </c>
      <c r="G13" s="9">
        <v>28247</v>
      </c>
      <c r="H13" s="9">
        <v>400340</v>
      </c>
      <c r="I13" s="9"/>
      <c r="J13" s="9">
        <v>225678</v>
      </c>
      <c r="K13" s="9">
        <v>52668</v>
      </c>
      <c r="L13" s="9">
        <v>90376</v>
      </c>
      <c r="M13" s="9">
        <v>30270</v>
      </c>
      <c r="N13" s="9">
        <v>421167</v>
      </c>
      <c r="O13" s="9"/>
      <c r="P13" s="9">
        <v>217882</v>
      </c>
      <c r="Q13" s="9">
        <v>60065</v>
      </c>
      <c r="R13" s="9">
        <v>106935</v>
      </c>
      <c r="S13" s="9">
        <v>34682</v>
      </c>
      <c r="T13" s="9">
        <v>470678</v>
      </c>
      <c r="U13" s="9"/>
      <c r="V13" s="9">
        <v>245200</v>
      </c>
      <c r="W13" s="9">
        <v>77250</v>
      </c>
      <c r="X13" s="9">
        <v>98858</v>
      </c>
      <c r="Y13" s="9">
        <v>47655</v>
      </c>
      <c r="Z13" s="9">
        <v>530304</v>
      </c>
      <c r="AA13" s="9"/>
      <c r="AB13" s="9">
        <v>275225</v>
      </c>
      <c r="AC13" s="9">
        <v>83896</v>
      </c>
      <c r="AD13" s="9">
        <v>113481</v>
      </c>
      <c r="AE13" s="9">
        <v>54636</v>
      </c>
      <c r="AF13" s="9">
        <v>574937</v>
      </c>
      <c r="AG13" s="9"/>
      <c r="AH13" s="9">
        <v>286285</v>
      </c>
      <c r="AI13" s="9">
        <v>93131</v>
      </c>
      <c r="AJ13" s="9">
        <v>134374</v>
      </c>
      <c r="AK13" s="9">
        <v>57557</v>
      </c>
      <c r="AL13" s="9">
        <v>629054</v>
      </c>
      <c r="AM13" s="9"/>
      <c r="AN13" s="9">
        <v>299983</v>
      </c>
      <c r="AO13" s="9">
        <v>97692</v>
      </c>
      <c r="AP13" s="9">
        <v>157370</v>
      </c>
      <c r="AQ13" s="9">
        <v>68841</v>
      </c>
    </row>
    <row r="14" spans="1:43" ht="45" x14ac:dyDescent="0.2">
      <c r="A14" s="40" t="s">
        <v>42</v>
      </c>
      <c r="B14" s="9">
        <v>13869</v>
      </c>
      <c r="C14" s="9">
        <v>197</v>
      </c>
      <c r="D14" s="9">
        <v>1330</v>
      </c>
      <c r="E14" s="9">
        <v>3337</v>
      </c>
      <c r="F14" s="9">
        <v>375</v>
      </c>
      <c r="G14" s="9">
        <v>7565</v>
      </c>
      <c r="H14" s="9">
        <v>17279</v>
      </c>
      <c r="I14" s="9">
        <v>228</v>
      </c>
      <c r="J14" s="9">
        <v>1085</v>
      </c>
      <c r="K14" s="9">
        <v>5130</v>
      </c>
      <c r="L14" s="9">
        <v>377</v>
      </c>
      <c r="M14" s="9">
        <v>9880</v>
      </c>
      <c r="N14" s="9">
        <v>20233</v>
      </c>
      <c r="O14" s="9">
        <v>97</v>
      </c>
      <c r="P14" s="9">
        <v>1140</v>
      </c>
      <c r="Q14" s="9">
        <v>5019</v>
      </c>
      <c r="R14" s="9">
        <v>713</v>
      </c>
      <c r="S14" s="9">
        <v>12749</v>
      </c>
      <c r="T14" s="9">
        <v>17517</v>
      </c>
      <c r="U14" s="9">
        <v>334</v>
      </c>
      <c r="V14" s="9">
        <v>934</v>
      </c>
      <c r="W14" s="9">
        <v>5110</v>
      </c>
      <c r="X14" s="9">
        <v>416</v>
      </c>
      <c r="Y14" s="9">
        <v>10299</v>
      </c>
      <c r="Z14" s="9">
        <v>21422</v>
      </c>
      <c r="AA14" s="9">
        <v>407</v>
      </c>
      <c r="AB14" s="9">
        <v>1149</v>
      </c>
      <c r="AC14" s="9">
        <v>5511</v>
      </c>
      <c r="AD14" s="9">
        <v>438</v>
      </c>
      <c r="AE14" s="9">
        <v>13122</v>
      </c>
      <c r="AF14" s="9">
        <v>22232</v>
      </c>
      <c r="AG14" s="9">
        <v>506</v>
      </c>
      <c r="AH14" s="9">
        <v>1308</v>
      </c>
      <c r="AI14" s="9">
        <v>6421</v>
      </c>
      <c r="AJ14" s="9">
        <v>488</v>
      </c>
      <c r="AK14" s="9">
        <v>12409</v>
      </c>
      <c r="AL14" s="9">
        <v>23876</v>
      </c>
      <c r="AM14" s="9">
        <v>520</v>
      </c>
      <c r="AN14" s="9">
        <v>3192</v>
      </c>
      <c r="AO14" s="9">
        <v>6211</v>
      </c>
      <c r="AP14" s="9">
        <v>535</v>
      </c>
      <c r="AQ14" s="9">
        <v>12609</v>
      </c>
    </row>
    <row r="15" spans="1:43" ht="30" x14ac:dyDescent="0.2">
      <c r="A15" s="40" t="s">
        <v>43</v>
      </c>
      <c r="B15" s="9">
        <v>123443</v>
      </c>
      <c r="C15" s="9"/>
      <c r="D15" s="9">
        <v>22587</v>
      </c>
      <c r="E15" s="9">
        <v>77411</v>
      </c>
      <c r="F15" s="9">
        <v>806</v>
      </c>
      <c r="G15" s="9">
        <v>4736</v>
      </c>
      <c r="H15" s="9">
        <v>125365</v>
      </c>
      <c r="I15" s="9"/>
      <c r="J15" s="9">
        <v>24645</v>
      </c>
      <c r="K15" s="9">
        <v>81875</v>
      </c>
      <c r="L15" s="9">
        <v>783</v>
      </c>
      <c r="M15" s="9">
        <v>4872</v>
      </c>
      <c r="N15" s="9">
        <v>130588</v>
      </c>
      <c r="O15" s="9"/>
      <c r="P15" s="9">
        <v>29475</v>
      </c>
      <c r="Q15" s="9">
        <v>81298</v>
      </c>
      <c r="R15" s="9">
        <v>778</v>
      </c>
      <c r="S15" s="9">
        <v>5092</v>
      </c>
      <c r="T15" s="9">
        <v>136601</v>
      </c>
      <c r="U15" s="9"/>
      <c r="V15" s="9">
        <v>29463</v>
      </c>
      <c r="W15" s="9">
        <v>86250</v>
      </c>
      <c r="X15" s="9">
        <v>1002</v>
      </c>
      <c r="Y15" s="9">
        <v>5496</v>
      </c>
      <c r="Z15" s="9">
        <v>145260</v>
      </c>
      <c r="AA15" s="9"/>
      <c r="AB15" s="9">
        <v>30447</v>
      </c>
      <c r="AC15" s="9">
        <v>92726</v>
      </c>
      <c r="AD15" s="9">
        <v>2721</v>
      </c>
      <c r="AE15" s="9">
        <v>6621</v>
      </c>
      <c r="AF15" s="9">
        <v>142988</v>
      </c>
      <c r="AG15" s="9"/>
      <c r="AH15" s="9">
        <v>30761</v>
      </c>
      <c r="AI15" s="9">
        <v>91164</v>
      </c>
      <c r="AJ15" s="9">
        <v>3202</v>
      </c>
      <c r="AK15" s="9">
        <v>8210</v>
      </c>
      <c r="AL15" s="9">
        <v>146532</v>
      </c>
      <c r="AM15" s="9"/>
      <c r="AN15" s="9">
        <v>31372</v>
      </c>
      <c r="AO15" s="9">
        <v>96563</v>
      </c>
      <c r="AP15" s="9">
        <v>2167</v>
      </c>
      <c r="AQ15" s="9">
        <v>7783</v>
      </c>
    </row>
    <row r="16" spans="1:43" ht="30" x14ac:dyDescent="0.2">
      <c r="A16" s="40" t="s">
        <v>44</v>
      </c>
      <c r="B16" s="9">
        <v>39130</v>
      </c>
      <c r="C16" s="9"/>
      <c r="D16" s="9">
        <v>514</v>
      </c>
      <c r="E16" s="9">
        <v>13457</v>
      </c>
      <c r="F16" s="9">
        <v>4845</v>
      </c>
      <c r="G16" s="9">
        <v>17975</v>
      </c>
      <c r="H16" s="9">
        <v>42947</v>
      </c>
      <c r="I16" s="9"/>
      <c r="J16" s="9">
        <v>403</v>
      </c>
      <c r="K16" s="9">
        <v>16317</v>
      </c>
      <c r="L16" s="9">
        <v>6956</v>
      </c>
      <c r="M16" s="9">
        <v>17166</v>
      </c>
      <c r="N16" s="9">
        <v>47007</v>
      </c>
      <c r="O16" s="9"/>
      <c r="P16" s="9">
        <v>390</v>
      </c>
      <c r="Q16" s="9">
        <v>17720</v>
      </c>
      <c r="R16" s="9">
        <v>8231</v>
      </c>
      <c r="S16" s="9">
        <v>18413</v>
      </c>
      <c r="T16" s="9">
        <v>57398</v>
      </c>
      <c r="U16" s="9"/>
      <c r="V16" s="9">
        <v>3070</v>
      </c>
      <c r="W16" s="9">
        <v>20556</v>
      </c>
      <c r="X16" s="9">
        <v>13333</v>
      </c>
      <c r="Y16" s="9">
        <v>17684</v>
      </c>
      <c r="Z16" s="9">
        <v>59300</v>
      </c>
      <c r="AA16" s="9"/>
      <c r="AB16" s="9">
        <v>3248</v>
      </c>
      <c r="AC16" s="9">
        <v>20346</v>
      </c>
      <c r="AD16" s="9">
        <v>15870</v>
      </c>
      <c r="AE16" s="9">
        <v>15241</v>
      </c>
      <c r="AF16" s="9">
        <v>48092</v>
      </c>
      <c r="AG16" s="9"/>
      <c r="AH16" s="9">
        <v>3445</v>
      </c>
      <c r="AI16" s="9">
        <v>17110</v>
      </c>
      <c r="AJ16" s="9">
        <v>8215</v>
      </c>
      <c r="AK16" s="9">
        <v>13821</v>
      </c>
      <c r="AL16" s="9">
        <v>45098</v>
      </c>
      <c r="AM16" s="9"/>
      <c r="AN16" s="9">
        <v>3870</v>
      </c>
      <c r="AO16" s="9">
        <v>17704</v>
      </c>
      <c r="AP16" s="9">
        <v>2312</v>
      </c>
      <c r="AQ16" s="9">
        <v>15098</v>
      </c>
    </row>
    <row r="17" spans="1:43" ht="30" x14ac:dyDescent="0.2">
      <c r="A17" s="40" t="s">
        <v>45</v>
      </c>
      <c r="B17" s="9">
        <v>525218</v>
      </c>
      <c r="C17" s="9">
        <v>324725</v>
      </c>
      <c r="D17" s="9">
        <v>17424</v>
      </c>
      <c r="E17" s="9">
        <v>22253</v>
      </c>
      <c r="F17" s="9">
        <v>6287</v>
      </c>
      <c r="G17" s="9">
        <v>146053</v>
      </c>
      <c r="H17" s="9">
        <v>547579</v>
      </c>
      <c r="I17" s="9">
        <v>325952</v>
      </c>
      <c r="J17" s="9">
        <v>18762</v>
      </c>
      <c r="K17" s="9">
        <v>30281</v>
      </c>
      <c r="L17" s="9">
        <v>8950</v>
      </c>
      <c r="M17" s="9">
        <v>155565</v>
      </c>
      <c r="N17" s="9">
        <v>3054758</v>
      </c>
      <c r="O17" s="9">
        <v>2619106</v>
      </c>
      <c r="P17" s="9">
        <v>17914</v>
      </c>
      <c r="Q17" s="9">
        <v>29538</v>
      </c>
      <c r="R17" s="9">
        <v>7636</v>
      </c>
      <c r="S17" s="9">
        <v>373147</v>
      </c>
      <c r="T17" s="9">
        <v>3097375</v>
      </c>
      <c r="U17" s="9">
        <v>2618782</v>
      </c>
      <c r="V17" s="9">
        <v>21017</v>
      </c>
      <c r="W17" s="9">
        <v>34561</v>
      </c>
      <c r="X17" s="9">
        <v>11913</v>
      </c>
      <c r="Y17" s="9">
        <v>402974</v>
      </c>
      <c r="Z17" s="9">
        <v>3258287</v>
      </c>
      <c r="AA17" s="9">
        <v>2728569</v>
      </c>
      <c r="AB17" s="9">
        <v>26745</v>
      </c>
      <c r="AC17" s="9">
        <v>34025</v>
      </c>
      <c r="AD17" s="9">
        <v>15011</v>
      </c>
      <c r="AE17" s="9">
        <v>442460</v>
      </c>
      <c r="AF17" s="9">
        <v>3356211</v>
      </c>
      <c r="AG17" s="9">
        <v>2798834</v>
      </c>
      <c r="AH17" s="9">
        <v>36407</v>
      </c>
      <c r="AI17" s="9">
        <v>31975</v>
      </c>
      <c r="AJ17" s="9">
        <v>15583</v>
      </c>
      <c r="AK17" s="9">
        <v>462782</v>
      </c>
      <c r="AL17" s="9">
        <v>3488654</v>
      </c>
      <c r="AM17" s="9">
        <v>2896333</v>
      </c>
      <c r="AN17" s="9">
        <v>29755</v>
      </c>
      <c r="AO17" s="9">
        <v>39221</v>
      </c>
      <c r="AP17" s="9">
        <v>16556</v>
      </c>
      <c r="AQ17" s="9">
        <v>498844</v>
      </c>
    </row>
    <row r="18" spans="1:43" ht="45" x14ac:dyDescent="0.2">
      <c r="A18" s="40" t="s">
        <v>46</v>
      </c>
      <c r="B18" s="9">
        <v>62271</v>
      </c>
      <c r="C18" s="9"/>
      <c r="D18" s="9">
        <v>2589</v>
      </c>
      <c r="E18" s="9">
        <v>34450</v>
      </c>
      <c r="F18" s="9">
        <v>1910</v>
      </c>
      <c r="G18" s="9">
        <v>21694</v>
      </c>
      <c r="H18" s="9">
        <v>69697</v>
      </c>
      <c r="I18" s="9"/>
      <c r="J18" s="9">
        <v>4183</v>
      </c>
      <c r="K18" s="9">
        <v>36726</v>
      </c>
      <c r="L18" s="9">
        <v>1706</v>
      </c>
      <c r="M18" s="9">
        <v>23055</v>
      </c>
      <c r="N18" s="9">
        <v>71581</v>
      </c>
      <c r="O18" s="9"/>
      <c r="P18" s="9">
        <v>4411</v>
      </c>
      <c r="Q18" s="9">
        <v>37525</v>
      </c>
      <c r="R18" s="9">
        <v>1692</v>
      </c>
      <c r="S18" s="9">
        <v>23617</v>
      </c>
      <c r="T18" s="9">
        <v>71548</v>
      </c>
      <c r="U18" s="9"/>
      <c r="V18" s="9">
        <v>4381</v>
      </c>
      <c r="W18" s="9">
        <v>37953</v>
      </c>
      <c r="X18" s="9">
        <v>1627</v>
      </c>
      <c r="Y18" s="9">
        <v>23856</v>
      </c>
      <c r="Z18" s="9">
        <v>81483</v>
      </c>
      <c r="AA18" s="9"/>
      <c r="AB18" s="9">
        <v>4556</v>
      </c>
      <c r="AC18" s="9">
        <v>44610</v>
      </c>
      <c r="AD18" s="9">
        <v>3288</v>
      </c>
      <c r="AE18" s="9">
        <v>23329</v>
      </c>
      <c r="AF18" s="9">
        <v>86947</v>
      </c>
      <c r="AG18" s="9"/>
      <c r="AH18" s="9">
        <v>6292</v>
      </c>
      <c r="AI18" s="9">
        <v>45164</v>
      </c>
      <c r="AJ18" s="9">
        <v>3888</v>
      </c>
      <c r="AK18" s="9">
        <v>23638</v>
      </c>
      <c r="AL18" s="9">
        <v>91467</v>
      </c>
      <c r="AM18" s="9"/>
      <c r="AN18" s="9">
        <v>4706</v>
      </c>
      <c r="AO18" s="9">
        <v>51053</v>
      </c>
      <c r="AP18" s="9">
        <v>4614</v>
      </c>
      <c r="AQ18" s="9">
        <v>23427</v>
      </c>
    </row>
    <row r="19" spans="1:43" ht="60" x14ac:dyDescent="0.2">
      <c r="A19" s="40" t="s">
        <v>47</v>
      </c>
      <c r="B19" s="9">
        <v>14950</v>
      </c>
      <c r="C19" s="9"/>
      <c r="D19" s="9">
        <v>1582</v>
      </c>
      <c r="E19" s="9">
        <v>4190</v>
      </c>
      <c r="F19" s="9">
        <v>4217</v>
      </c>
      <c r="G19" s="9">
        <v>4426</v>
      </c>
      <c r="H19" s="9">
        <v>19893</v>
      </c>
      <c r="I19" s="9"/>
      <c r="J19" s="9">
        <v>5319</v>
      </c>
      <c r="K19" s="9">
        <v>4744</v>
      </c>
      <c r="L19" s="9">
        <v>4928</v>
      </c>
      <c r="M19" s="9">
        <v>4415</v>
      </c>
      <c r="N19" s="9">
        <v>21924</v>
      </c>
      <c r="O19" s="9"/>
      <c r="P19" s="9">
        <v>6445</v>
      </c>
      <c r="Q19" s="9">
        <v>6039</v>
      </c>
      <c r="R19" s="9">
        <v>4954</v>
      </c>
      <c r="S19" s="9">
        <v>4102</v>
      </c>
      <c r="T19" s="9">
        <v>25689</v>
      </c>
      <c r="U19" s="9"/>
      <c r="V19" s="9">
        <v>6109</v>
      </c>
      <c r="W19" s="9">
        <v>7593</v>
      </c>
      <c r="X19" s="9">
        <v>6784</v>
      </c>
      <c r="Y19" s="9">
        <v>4799</v>
      </c>
      <c r="Z19" s="9">
        <v>27850</v>
      </c>
      <c r="AA19" s="9"/>
      <c r="AB19" s="9">
        <v>3415</v>
      </c>
      <c r="AC19" s="9">
        <v>9008</v>
      </c>
      <c r="AD19" s="9">
        <v>9079</v>
      </c>
      <c r="AE19" s="9">
        <v>3455</v>
      </c>
      <c r="AF19" s="9">
        <v>28358</v>
      </c>
      <c r="AG19" s="9"/>
      <c r="AH19" s="9">
        <v>3594</v>
      </c>
      <c r="AI19" s="9">
        <v>9751</v>
      </c>
      <c r="AJ19" s="9">
        <v>8407</v>
      </c>
      <c r="AK19" s="9">
        <v>3485</v>
      </c>
      <c r="AL19" s="9">
        <v>30335</v>
      </c>
      <c r="AM19" s="9"/>
      <c r="AN19" s="9">
        <v>4357</v>
      </c>
      <c r="AO19" s="9">
        <v>9927</v>
      </c>
      <c r="AP19" s="9">
        <v>9546</v>
      </c>
      <c r="AQ19" s="9">
        <v>3531</v>
      </c>
    </row>
    <row r="20" spans="1:43" ht="60" x14ac:dyDescent="0.2">
      <c r="A20" s="40" t="s">
        <v>48</v>
      </c>
      <c r="B20" s="9">
        <v>114913</v>
      </c>
      <c r="C20" s="9"/>
      <c r="D20" s="9">
        <v>17267</v>
      </c>
      <c r="E20" s="9">
        <v>44946</v>
      </c>
      <c r="F20" s="9">
        <v>22983</v>
      </c>
      <c r="G20" s="9">
        <v>25539</v>
      </c>
      <c r="H20" s="9">
        <v>118680</v>
      </c>
      <c r="I20" s="9"/>
      <c r="J20" s="9">
        <v>19071</v>
      </c>
      <c r="K20" s="9">
        <v>48110</v>
      </c>
      <c r="L20" s="9">
        <v>20797</v>
      </c>
      <c r="M20" s="9">
        <v>27806</v>
      </c>
      <c r="N20" s="9">
        <v>119746</v>
      </c>
      <c r="O20" s="9"/>
      <c r="P20" s="9">
        <v>23522</v>
      </c>
      <c r="Q20" s="9">
        <v>45665</v>
      </c>
      <c r="R20" s="9">
        <v>18704</v>
      </c>
      <c r="S20" s="9">
        <v>28520</v>
      </c>
      <c r="T20" s="9">
        <v>102008</v>
      </c>
      <c r="U20" s="9"/>
      <c r="V20" s="9">
        <v>22630</v>
      </c>
      <c r="W20" s="9">
        <v>26871</v>
      </c>
      <c r="X20" s="9">
        <v>11713</v>
      </c>
      <c r="Y20" s="9">
        <v>40591</v>
      </c>
      <c r="Z20" s="9">
        <v>112891</v>
      </c>
      <c r="AA20" s="9"/>
      <c r="AB20" s="9">
        <v>25477</v>
      </c>
      <c r="AC20" s="9">
        <v>28759</v>
      </c>
      <c r="AD20" s="9">
        <v>7572</v>
      </c>
      <c r="AE20" s="9">
        <v>50700</v>
      </c>
      <c r="AF20" s="9">
        <v>113064</v>
      </c>
      <c r="AG20" s="9"/>
      <c r="AH20" s="9">
        <v>28198</v>
      </c>
      <c r="AI20" s="9">
        <v>39609</v>
      </c>
      <c r="AJ20" s="9">
        <v>7731</v>
      </c>
      <c r="AK20" s="9">
        <v>37068</v>
      </c>
      <c r="AL20" s="9">
        <v>124286</v>
      </c>
      <c r="AM20" s="9"/>
      <c r="AN20" s="9">
        <v>25143</v>
      </c>
      <c r="AO20" s="9">
        <v>67585</v>
      </c>
      <c r="AP20" s="9">
        <v>8196</v>
      </c>
      <c r="AQ20" s="9">
        <v>22813</v>
      </c>
    </row>
    <row r="21" spans="1:43" x14ac:dyDescent="0.2">
      <c r="A21" s="40" t="s">
        <v>49</v>
      </c>
      <c r="B21" s="9">
        <v>73671</v>
      </c>
      <c r="C21" s="9"/>
      <c r="D21" s="9">
        <v>2123</v>
      </c>
      <c r="E21" s="9">
        <v>14705</v>
      </c>
      <c r="F21" s="9">
        <v>1017</v>
      </c>
      <c r="G21" s="9">
        <v>51968</v>
      </c>
      <c r="H21" s="9">
        <v>79884</v>
      </c>
      <c r="I21" s="9"/>
      <c r="J21" s="9">
        <v>2563</v>
      </c>
      <c r="K21" s="9">
        <v>20195</v>
      </c>
      <c r="L21" s="9">
        <v>1208</v>
      </c>
      <c r="M21" s="9">
        <v>55669</v>
      </c>
      <c r="N21" s="9">
        <v>85124</v>
      </c>
      <c r="O21" s="9"/>
      <c r="P21" s="9">
        <v>2670</v>
      </c>
      <c r="Q21" s="9">
        <v>21719</v>
      </c>
      <c r="R21" s="9">
        <v>1082</v>
      </c>
      <c r="S21" s="9">
        <v>59384</v>
      </c>
      <c r="T21" s="9">
        <v>95053</v>
      </c>
      <c r="U21" s="9"/>
      <c r="V21" s="9">
        <v>6131</v>
      </c>
      <c r="W21" s="9">
        <v>23561</v>
      </c>
      <c r="X21" s="9">
        <v>1372</v>
      </c>
      <c r="Y21" s="9">
        <v>63715</v>
      </c>
      <c r="Z21" s="9">
        <v>103820</v>
      </c>
      <c r="AA21" s="9"/>
      <c r="AB21" s="9">
        <v>3025</v>
      </c>
      <c r="AC21" s="9">
        <v>28275</v>
      </c>
      <c r="AD21" s="9">
        <v>1639</v>
      </c>
      <c r="AE21" s="9">
        <v>70433</v>
      </c>
      <c r="AF21" s="9">
        <v>112747</v>
      </c>
      <c r="AG21" s="9"/>
      <c r="AH21" s="9">
        <v>3541</v>
      </c>
      <c r="AI21" s="9">
        <v>29833</v>
      </c>
      <c r="AJ21" s="9">
        <v>2609</v>
      </c>
      <c r="AK21" s="9">
        <v>76121</v>
      </c>
      <c r="AL21" s="9">
        <v>119781</v>
      </c>
      <c r="AM21" s="9"/>
      <c r="AN21" s="9">
        <v>4610</v>
      </c>
      <c r="AO21" s="9">
        <v>32265</v>
      </c>
      <c r="AP21" s="9">
        <v>2034</v>
      </c>
      <c r="AQ21" s="9">
        <v>80222</v>
      </c>
    </row>
    <row r="22" spans="1:43" ht="45" x14ac:dyDescent="0.2">
      <c r="A22" s="40" t="s">
        <v>50</v>
      </c>
      <c r="B22" s="9">
        <v>57637</v>
      </c>
      <c r="C22" s="9">
        <v>1062</v>
      </c>
      <c r="D22" s="9">
        <v>587</v>
      </c>
      <c r="E22" s="9">
        <v>27493</v>
      </c>
      <c r="F22" s="9">
        <v>1754</v>
      </c>
      <c r="G22" s="9">
        <v>24464</v>
      </c>
      <c r="H22" s="9">
        <v>59150</v>
      </c>
      <c r="I22" s="9">
        <v>1266</v>
      </c>
      <c r="J22" s="9">
        <v>585</v>
      </c>
      <c r="K22" s="9">
        <v>30300</v>
      </c>
      <c r="L22" s="9">
        <v>1937</v>
      </c>
      <c r="M22" s="9">
        <v>24832</v>
      </c>
      <c r="N22" s="9">
        <v>62583</v>
      </c>
      <c r="O22" s="9">
        <v>1330</v>
      </c>
      <c r="P22" s="9">
        <v>1273</v>
      </c>
      <c r="Q22" s="9">
        <v>33492</v>
      </c>
      <c r="R22" s="9">
        <v>2214</v>
      </c>
      <c r="S22" s="9">
        <v>24050</v>
      </c>
      <c r="T22" s="9">
        <v>70062</v>
      </c>
      <c r="U22" s="9">
        <v>1181</v>
      </c>
      <c r="V22" s="9">
        <v>1405</v>
      </c>
      <c r="W22" s="9">
        <v>40653</v>
      </c>
      <c r="X22" s="9">
        <v>2691</v>
      </c>
      <c r="Y22" s="9">
        <v>23919</v>
      </c>
      <c r="Z22" s="9">
        <v>80912</v>
      </c>
      <c r="AA22" s="9">
        <v>1565</v>
      </c>
      <c r="AB22" s="9">
        <v>1460</v>
      </c>
      <c r="AC22" s="9">
        <v>48227</v>
      </c>
      <c r="AD22" s="9">
        <v>3399</v>
      </c>
      <c r="AE22" s="9">
        <v>25811</v>
      </c>
      <c r="AF22" s="9">
        <v>90586</v>
      </c>
      <c r="AG22" s="9">
        <v>1577</v>
      </c>
      <c r="AH22" s="9">
        <v>1829</v>
      </c>
      <c r="AI22" s="9">
        <v>55083</v>
      </c>
      <c r="AJ22" s="9">
        <v>3644</v>
      </c>
      <c r="AK22" s="9">
        <v>27867</v>
      </c>
      <c r="AL22" s="9">
        <v>101021</v>
      </c>
      <c r="AM22" s="9">
        <v>1746</v>
      </c>
      <c r="AN22" s="9">
        <v>1784</v>
      </c>
      <c r="AO22" s="9">
        <v>61427</v>
      </c>
      <c r="AP22" s="9">
        <v>4295</v>
      </c>
      <c r="AQ22" s="9">
        <v>31110</v>
      </c>
    </row>
    <row r="23" spans="1:43" ht="45" x14ac:dyDescent="0.2">
      <c r="A23" s="40" t="s">
        <v>51</v>
      </c>
      <c r="B23" s="9">
        <v>18240</v>
      </c>
      <c r="C23" s="9"/>
      <c r="D23" s="9">
        <v>2736</v>
      </c>
      <c r="E23" s="9">
        <v>3466</v>
      </c>
      <c r="F23" s="9">
        <v>319</v>
      </c>
      <c r="G23" s="9">
        <v>10363</v>
      </c>
      <c r="H23" s="9">
        <v>20291</v>
      </c>
      <c r="I23" s="9"/>
      <c r="J23" s="9">
        <v>2459</v>
      </c>
      <c r="K23" s="9">
        <v>5814</v>
      </c>
      <c r="L23" s="9">
        <v>372</v>
      </c>
      <c r="M23" s="9">
        <v>11419</v>
      </c>
      <c r="N23" s="9">
        <v>21961</v>
      </c>
      <c r="O23" s="9"/>
      <c r="P23" s="9">
        <v>3083</v>
      </c>
      <c r="Q23" s="9">
        <v>5335</v>
      </c>
      <c r="R23" s="9">
        <v>381</v>
      </c>
      <c r="S23" s="9">
        <v>12952</v>
      </c>
      <c r="T23" s="9">
        <v>24711</v>
      </c>
      <c r="U23" s="9"/>
      <c r="V23" s="9">
        <v>3480</v>
      </c>
      <c r="W23" s="9">
        <v>6266</v>
      </c>
      <c r="X23" s="9">
        <v>566</v>
      </c>
      <c r="Y23" s="9">
        <v>14188</v>
      </c>
      <c r="Z23" s="9">
        <v>31380</v>
      </c>
      <c r="AA23" s="9"/>
      <c r="AB23" s="9">
        <v>3511</v>
      </c>
      <c r="AC23" s="9">
        <v>7492</v>
      </c>
      <c r="AD23" s="9">
        <v>856</v>
      </c>
      <c r="AE23" s="9">
        <v>19103</v>
      </c>
      <c r="AF23" s="9">
        <v>34134</v>
      </c>
      <c r="AG23" s="9"/>
      <c r="AH23" s="9">
        <v>3820</v>
      </c>
      <c r="AI23" s="9">
        <v>7917</v>
      </c>
      <c r="AJ23" s="9">
        <v>885</v>
      </c>
      <c r="AK23" s="9">
        <v>21074</v>
      </c>
      <c r="AL23" s="9">
        <v>35876</v>
      </c>
      <c r="AM23" s="9"/>
      <c r="AN23" s="9">
        <v>4759</v>
      </c>
      <c r="AO23" s="9">
        <v>9221</v>
      </c>
      <c r="AP23" s="9">
        <v>974</v>
      </c>
      <c r="AQ23" s="9">
        <v>20598</v>
      </c>
    </row>
    <row r="24" spans="1:43" ht="30" x14ac:dyDescent="0.2">
      <c r="A24" s="40" t="s">
        <v>52</v>
      </c>
      <c r="B24" s="9">
        <v>3583</v>
      </c>
      <c r="C24" s="9"/>
      <c r="D24" s="9">
        <v>537</v>
      </c>
      <c r="E24" s="9">
        <v>1076</v>
      </c>
      <c r="F24" s="9">
        <v>166</v>
      </c>
      <c r="G24" s="9">
        <v>1599</v>
      </c>
      <c r="H24" s="9">
        <v>3850</v>
      </c>
      <c r="I24" s="9"/>
      <c r="J24" s="9">
        <v>893</v>
      </c>
      <c r="K24" s="9">
        <v>1084</v>
      </c>
      <c r="L24" s="9">
        <v>236</v>
      </c>
      <c r="M24" s="9">
        <v>1532</v>
      </c>
      <c r="N24" s="9">
        <v>3258</v>
      </c>
      <c r="O24" s="9"/>
      <c r="P24" s="9">
        <v>958</v>
      </c>
      <c r="Q24" s="9">
        <v>1097</v>
      </c>
      <c r="R24" s="9">
        <v>185</v>
      </c>
      <c r="S24" s="9">
        <v>957</v>
      </c>
      <c r="T24" s="9">
        <v>3583</v>
      </c>
      <c r="U24" s="9"/>
      <c r="V24" s="9">
        <v>894</v>
      </c>
      <c r="W24" s="9">
        <v>1377</v>
      </c>
      <c r="X24" s="9">
        <v>300</v>
      </c>
      <c r="Y24" s="9">
        <v>943</v>
      </c>
      <c r="Z24" s="9">
        <v>5993</v>
      </c>
      <c r="AA24" s="9"/>
      <c r="AB24" s="9">
        <v>807</v>
      </c>
      <c r="AC24" s="9">
        <v>1502</v>
      </c>
      <c r="AD24" s="9">
        <v>286</v>
      </c>
      <c r="AE24" s="9">
        <v>2762</v>
      </c>
      <c r="AF24" s="9">
        <v>6867</v>
      </c>
      <c r="AG24" s="9"/>
      <c r="AH24" s="9">
        <v>734</v>
      </c>
      <c r="AI24" s="9">
        <v>1555</v>
      </c>
      <c r="AJ24" s="9">
        <v>336</v>
      </c>
      <c r="AK24" s="9">
        <v>3311</v>
      </c>
      <c r="AL24" s="9">
        <v>7479</v>
      </c>
      <c r="AM24" s="9"/>
      <c r="AN24" s="9">
        <v>767</v>
      </c>
      <c r="AO24" s="9">
        <v>1672</v>
      </c>
      <c r="AP24" s="9">
        <v>427</v>
      </c>
      <c r="AQ24" s="9">
        <v>3729</v>
      </c>
    </row>
    <row r="25" spans="1:43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41"/>
      <c r="AQ25" s="41"/>
    </row>
    <row r="26" spans="1:43" s="3" customFormat="1" ht="25.5" customHeight="1" x14ac:dyDescent="0.2">
      <c r="A26" s="3" t="s">
        <v>60</v>
      </c>
      <c r="J26" s="44"/>
      <c r="K26" s="6"/>
    </row>
    <row r="27" spans="1:43" s="3" customFormat="1" ht="36.75" customHeight="1" x14ac:dyDescent="0.2">
      <c r="A27" s="68" t="s">
        <v>61</v>
      </c>
      <c r="B27" s="68"/>
      <c r="C27" s="68"/>
      <c r="D27" s="68"/>
      <c r="E27" s="68"/>
      <c r="F27" s="68"/>
      <c r="G27" s="68"/>
      <c r="H27" s="68"/>
      <c r="I27" s="68"/>
      <c r="J27" s="44"/>
      <c r="K27" s="6"/>
    </row>
  </sheetData>
  <mergeCells count="10">
    <mergeCell ref="A27:I27"/>
    <mergeCell ref="AL3:AQ3"/>
    <mergeCell ref="A2:J2"/>
    <mergeCell ref="A3:A4"/>
    <mergeCell ref="B3:G3"/>
    <mergeCell ref="H3:M3"/>
    <mergeCell ref="AF3:AK3"/>
    <mergeCell ref="Z3:AE3"/>
    <mergeCell ref="T3:Y3"/>
    <mergeCell ref="N3:S3"/>
  </mergeCells>
  <hyperlinks>
    <hyperlink ref="A1" location="Содержание!B5" display="      К содержанию"/>
  </hyperlinks>
  <pageMargins left="0.19685039370078741" right="0.19685039370078741" top="0.43307086614173229" bottom="0.39370078740157483" header="0.31496062992125984" footer="0.31496062992125984"/>
  <pageSetup paperSize="9" scale="6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CA37"/>
  <sheetViews>
    <sheetView zoomScale="70" zoomScaleNormal="70" workbookViewId="0">
      <pane xSplit="1" topLeftCell="BP1" activePane="topRight" state="frozen"/>
      <selection pane="topRight" sqref="A1:C1"/>
    </sheetView>
  </sheetViews>
  <sheetFormatPr defaultColWidth="9" defaultRowHeight="14.25" x14ac:dyDescent="0.2"/>
  <cols>
    <col min="1" max="1" width="35.7109375" style="20" customWidth="1"/>
    <col min="2" max="2" width="12.7109375" style="20" bestFit="1" customWidth="1"/>
    <col min="3" max="4" width="11.42578125" style="20" bestFit="1" customWidth="1"/>
    <col min="5" max="5" width="14.85546875" style="20" customWidth="1"/>
    <col min="6" max="6" width="16.85546875" style="20" customWidth="1"/>
    <col min="7" max="7" width="16.140625" style="20" customWidth="1"/>
    <col min="8" max="8" width="12.7109375" style="20" bestFit="1" customWidth="1"/>
    <col min="9" max="9" width="11.42578125" style="20" bestFit="1" customWidth="1"/>
    <col min="10" max="10" width="11.5703125" style="20" customWidth="1"/>
    <col min="11" max="11" width="16.140625" style="20" customWidth="1"/>
    <col min="12" max="12" width="16.85546875" style="20" customWidth="1"/>
    <col min="13" max="13" width="18" style="20" customWidth="1"/>
    <col min="14" max="14" width="12.7109375" style="20" bestFit="1" customWidth="1"/>
    <col min="15" max="15" width="11.42578125" style="20" bestFit="1" customWidth="1"/>
    <col min="16" max="16" width="11.5703125" style="20" customWidth="1"/>
    <col min="17" max="17" width="15.140625" style="20" customWidth="1"/>
    <col min="18" max="18" width="16.7109375" style="20" customWidth="1"/>
    <col min="19" max="19" width="18" style="20" customWidth="1"/>
    <col min="20" max="20" width="12.7109375" style="20" bestFit="1" customWidth="1"/>
    <col min="21" max="21" width="11.42578125" style="20" bestFit="1" customWidth="1"/>
    <col min="22" max="22" width="10.85546875" style="20" customWidth="1"/>
    <col min="23" max="23" width="14.140625" style="20" customWidth="1"/>
    <col min="24" max="25" width="16.140625" style="20" customWidth="1"/>
    <col min="26" max="26" width="12.7109375" style="20" bestFit="1" customWidth="1"/>
    <col min="27" max="27" width="11.42578125" style="20" bestFit="1" customWidth="1"/>
    <col min="28" max="28" width="10.85546875" style="20" customWidth="1"/>
    <col min="29" max="29" width="15" style="20" customWidth="1"/>
    <col min="30" max="30" width="18.5703125" style="20" customWidth="1"/>
    <col min="31" max="31" width="17.7109375" style="20" customWidth="1"/>
    <col min="32" max="32" width="12.7109375" style="20" bestFit="1" customWidth="1"/>
    <col min="33" max="33" width="11.42578125" style="20" bestFit="1" customWidth="1"/>
    <col min="34" max="34" width="10.85546875" style="20" customWidth="1"/>
    <col min="35" max="35" width="14" style="20" customWidth="1"/>
    <col min="36" max="37" width="16.28515625" style="20" customWidth="1"/>
    <col min="38" max="38" width="12.7109375" style="20" bestFit="1" customWidth="1"/>
    <col min="39" max="39" width="11.42578125" style="20" bestFit="1" customWidth="1"/>
    <col min="40" max="40" width="11" style="20" customWidth="1"/>
    <col min="41" max="41" width="14" style="20" customWidth="1"/>
    <col min="42" max="43" width="16.140625" style="20" customWidth="1"/>
    <col min="44" max="44" width="12.7109375" style="20" bestFit="1" customWidth="1"/>
    <col min="45" max="45" width="11.42578125" style="20" bestFit="1" customWidth="1"/>
    <col min="46" max="46" width="9.5703125" style="20" bestFit="1" customWidth="1"/>
    <col min="47" max="47" width="14.140625" style="20" customWidth="1"/>
    <col min="48" max="49" width="16.140625" style="20" customWidth="1"/>
    <col min="50" max="50" width="12.7109375" style="20" bestFit="1" customWidth="1"/>
    <col min="51" max="51" width="11.42578125" style="20" bestFit="1" customWidth="1"/>
    <col min="52" max="52" width="11" style="20" customWidth="1"/>
    <col min="53" max="53" width="16" style="20" customWidth="1"/>
    <col min="54" max="54" width="18.140625" style="20" customWidth="1"/>
    <col min="55" max="55" width="18.42578125" style="20" customWidth="1"/>
    <col min="56" max="57" width="12.7109375" style="20" bestFit="1" customWidth="1"/>
    <col min="58" max="58" width="11" style="20" customWidth="1"/>
    <col min="59" max="59" width="15" style="20" customWidth="1"/>
    <col min="60" max="60" width="17.42578125" style="20" customWidth="1"/>
    <col min="61" max="61" width="17.85546875" style="20" customWidth="1"/>
    <col min="62" max="63" width="12.7109375" style="20" bestFit="1" customWidth="1"/>
    <col min="64" max="64" width="9.5703125" style="20" bestFit="1" customWidth="1"/>
    <col min="65" max="65" width="14.5703125" style="20" customWidth="1"/>
    <col min="66" max="67" width="16.7109375" style="20" customWidth="1"/>
    <col min="68" max="69" width="12.7109375" style="20" bestFit="1" customWidth="1"/>
    <col min="70" max="70" width="11.85546875" style="20" customWidth="1"/>
    <col min="71" max="71" width="15" style="20" customWidth="1"/>
    <col min="72" max="73" width="16.42578125" style="20" customWidth="1"/>
    <col min="74" max="74" width="14.140625" style="20" bestFit="1" customWidth="1"/>
    <col min="75" max="75" width="12.7109375" style="20" bestFit="1" customWidth="1"/>
    <col min="76" max="76" width="11.7109375" style="20" customWidth="1"/>
    <col min="77" max="77" width="14.7109375" style="20" customWidth="1"/>
    <col min="78" max="78" width="18" style="20" customWidth="1"/>
    <col min="79" max="79" width="18.140625" style="20" customWidth="1"/>
    <col min="80" max="16384" width="9" style="20"/>
  </cols>
  <sheetData>
    <row r="1" spans="1:79" ht="33" customHeight="1" x14ac:dyDescent="0.2">
      <c r="A1" s="73" t="s">
        <v>3</v>
      </c>
      <c r="B1" s="73"/>
      <c r="C1" s="73"/>
    </row>
    <row r="2" spans="1:79" ht="33" customHeight="1" x14ac:dyDescent="0.25">
      <c r="A2" s="75" t="s">
        <v>70</v>
      </c>
      <c r="B2" s="75"/>
      <c r="C2" s="75"/>
      <c r="D2" s="75"/>
      <c r="E2" s="75"/>
      <c r="F2" s="75"/>
      <c r="G2" s="75"/>
      <c r="H2" s="75"/>
      <c r="I2" s="75"/>
      <c r="J2" s="75"/>
      <c r="K2" s="76"/>
      <c r="L2" s="76"/>
    </row>
    <row r="3" spans="1:79" s="28" customFormat="1" ht="15" x14ac:dyDescent="0.2">
      <c r="A3" s="74"/>
      <c r="B3" s="72">
        <v>2004</v>
      </c>
      <c r="C3" s="72"/>
      <c r="D3" s="72"/>
      <c r="E3" s="72"/>
      <c r="F3" s="72"/>
      <c r="G3" s="72"/>
      <c r="H3" s="72">
        <v>2005</v>
      </c>
      <c r="I3" s="72"/>
      <c r="J3" s="72"/>
      <c r="K3" s="72"/>
      <c r="L3" s="72"/>
      <c r="M3" s="72"/>
      <c r="N3" s="72">
        <v>2006</v>
      </c>
      <c r="O3" s="72"/>
      <c r="P3" s="72"/>
      <c r="Q3" s="72"/>
      <c r="R3" s="72"/>
      <c r="S3" s="72"/>
      <c r="T3" s="72">
        <v>2007</v>
      </c>
      <c r="U3" s="72"/>
      <c r="V3" s="72"/>
      <c r="W3" s="72"/>
      <c r="X3" s="72"/>
      <c r="Y3" s="72"/>
      <c r="Z3" s="72">
        <v>2008</v>
      </c>
      <c r="AA3" s="72"/>
      <c r="AB3" s="72"/>
      <c r="AC3" s="72"/>
      <c r="AD3" s="72"/>
      <c r="AE3" s="72"/>
      <c r="AF3" s="72">
        <v>2009</v>
      </c>
      <c r="AG3" s="72"/>
      <c r="AH3" s="72"/>
      <c r="AI3" s="72"/>
      <c r="AJ3" s="72"/>
      <c r="AK3" s="72"/>
      <c r="AL3" s="72">
        <v>2010</v>
      </c>
      <c r="AM3" s="72"/>
      <c r="AN3" s="72"/>
      <c r="AO3" s="72"/>
      <c r="AP3" s="72"/>
      <c r="AQ3" s="72"/>
      <c r="AR3" s="72">
        <v>2011</v>
      </c>
      <c r="AS3" s="72"/>
      <c r="AT3" s="72"/>
      <c r="AU3" s="72"/>
      <c r="AV3" s="72"/>
      <c r="AW3" s="72"/>
      <c r="AX3" s="72">
        <v>2012</v>
      </c>
      <c r="AY3" s="72"/>
      <c r="AZ3" s="72"/>
      <c r="BA3" s="72"/>
      <c r="BB3" s="72"/>
      <c r="BC3" s="72"/>
      <c r="BD3" s="72">
        <v>2013</v>
      </c>
      <c r="BE3" s="72"/>
      <c r="BF3" s="72"/>
      <c r="BG3" s="72"/>
      <c r="BH3" s="72"/>
      <c r="BI3" s="72"/>
      <c r="BJ3" s="72">
        <v>2014</v>
      </c>
      <c r="BK3" s="72"/>
      <c r="BL3" s="72"/>
      <c r="BM3" s="72"/>
      <c r="BN3" s="72"/>
      <c r="BO3" s="72"/>
      <c r="BP3" s="72">
        <v>2015</v>
      </c>
      <c r="BQ3" s="72"/>
      <c r="BR3" s="72"/>
      <c r="BS3" s="72"/>
      <c r="BT3" s="72"/>
      <c r="BU3" s="72"/>
      <c r="BV3" s="72">
        <v>2016</v>
      </c>
      <c r="BW3" s="72"/>
      <c r="BX3" s="72"/>
      <c r="BY3" s="72"/>
      <c r="BZ3" s="72"/>
      <c r="CA3" s="72"/>
    </row>
    <row r="4" spans="1:79" s="28" customFormat="1" ht="45" x14ac:dyDescent="0.2">
      <c r="A4" s="74"/>
      <c r="B4" s="45" t="s">
        <v>6</v>
      </c>
      <c r="C4" s="45" t="s">
        <v>13</v>
      </c>
      <c r="D4" s="45" t="s">
        <v>53</v>
      </c>
      <c r="E4" s="45" t="s">
        <v>8</v>
      </c>
      <c r="F4" s="45" t="s">
        <v>9</v>
      </c>
      <c r="G4" s="45" t="s">
        <v>10</v>
      </c>
      <c r="H4" s="45" t="s">
        <v>6</v>
      </c>
      <c r="I4" s="45" t="s">
        <v>13</v>
      </c>
      <c r="J4" s="45" t="s">
        <v>53</v>
      </c>
      <c r="K4" s="45" t="s">
        <v>8</v>
      </c>
      <c r="L4" s="45" t="s">
        <v>9</v>
      </c>
      <c r="M4" s="45" t="s">
        <v>10</v>
      </c>
      <c r="N4" s="45" t="s">
        <v>6</v>
      </c>
      <c r="O4" s="45" t="s">
        <v>13</v>
      </c>
      <c r="P4" s="45" t="s">
        <v>53</v>
      </c>
      <c r="Q4" s="45" t="s">
        <v>8</v>
      </c>
      <c r="R4" s="45" t="s">
        <v>9</v>
      </c>
      <c r="S4" s="45" t="s">
        <v>10</v>
      </c>
      <c r="T4" s="45" t="s">
        <v>6</v>
      </c>
      <c r="U4" s="45" t="s">
        <v>13</v>
      </c>
      <c r="V4" s="45" t="s">
        <v>53</v>
      </c>
      <c r="W4" s="45" t="s">
        <v>8</v>
      </c>
      <c r="X4" s="45" t="s">
        <v>9</v>
      </c>
      <c r="Y4" s="45" t="s">
        <v>10</v>
      </c>
      <c r="Z4" s="45" t="s">
        <v>6</v>
      </c>
      <c r="AA4" s="45" t="s">
        <v>13</v>
      </c>
      <c r="AB4" s="45" t="s">
        <v>53</v>
      </c>
      <c r="AC4" s="45" t="s">
        <v>8</v>
      </c>
      <c r="AD4" s="45" t="s">
        <v>9</v>
      </c>
      <c r="AE4" s="45" t="s">
        <v>10</v>
      </c>
      <c r="AF4" s="45" t="s">
        <v>6</v>
      </c>
      <c r="AG4" s="45" t="s">
        <v>13</v>
      </c>
      <c r="AH4" s="45" t="s">
        <v>53</v>
      </c>
      <c r="AI4" s="45" t="s">
        <v>8</v>
      </c>
      <c r="AJ4" s="45" t="s">
        <v>9</v>
      </c>
      <c r="AK4" s="45" t="s">
        <v>10</v>
      </c>
      <c r="AL4" s="45" t="s">
        <v>6</v>
      </c>
      <c r="AM4" s="45" t="s">
        <v>13</v>
      </c>
      <c r="AN4" s="45" t="s">
        <v>53</v>
      </c>
      <c r="AO4" s="45" t="s">
        <v>8</v>
      </c>
      <c r="AP4" s="45" t="s">
        <v>9</v>
      </c>
      <c r="AQ4" s="45" t="s">
        <v>10</v>
      </c>
      <c r="AR4" s="45" t="s">
        <v>6</v>
      </c>
      <c r="AS4" s="45" t="s">
        <v>13</v>
      </c>
      <c r="AT4" s="45" t="s">
        <v>53</v>
      </c>
      <c r="AU4" s="45" t="s">
        <v>8</v>
      </c>
      <c r="AV4" s="45" t="s">
        <v>9</v>
      </c>
      <c r="AW4" s="45" t="s">
        <v>10</v>
      </c>
      <c r="AX4" s="45" t="s">
        <v>6</v>
      </c>
      <c r="AY4" s="45" t="s">
        <v>13</v>
      </c>
      <c r="AZ4" s="45" t="s">
        <v>53</v>
      </c>
      <c r="BA4" s="45" t="s">
        <v>8</v>
      </c>
      <c r="BB4" s="45" t="s">
        <v>9</v>
      </c>
      <c r="BC4" s="45" t="s">
        <v>10</v>
      </c>
      <c r="BD4" s="45" t="s">
        <v>6</v>
      </c>
      <c r="BE4" s="45" t="s">
        <v>13</v>
      </c>
      <c r="BF4" s="45" t="s">
        <v>53</v>
      </c>
      <c r="BG4" s="45" t="s">
        <v>8</v>
      </c>
      <c r="BH4" s="45" t="s">
        <v>9</v>
      </c>
      <c r="BI4" s="45" t="s">
        <v>10</v>
      </c>
      <c r="BJ4" s="45" t="s">
        <v>6</v>
      </c>
      <c r="BK4" s="45" t="s">
        <v>13</v>
      </c>
      <c r="BL4" s="45" t="s">
        <v>53</v>
      </c>
      <c r="BM4" s="45" t="s">
        <v>8</v>
      </c>
      <c r="BN4" s="45" t="s">
        <v>9</v>
      </c>
      <c r="BO4" s="45" t="s">
        <v>10</v>
      </c>
      <c r="BP4" s="45" t="s">
        <v>6</v>
      </c>
      <c r="BQ4" s="45" t="s">
        <v>13</v>
      </c>
      <c r="BR4" s="45" t="s">
        <v>53</v>
      </c>
      <c r="BS4" s="45" t="s">
        <v>8</v>
      </c>
      <c r="BT4" s="45" t="s">
        <v>9</v>
      </c>
      <c r="BU4" s="45" t="s">
        <v>10</v>
      </c>
      <c r="BV4" s="45" t="s">
        <v>6</v>
      </c>
      <c r="BW4" s="45" t="s">
        <v>13</v>
      </c>
      <c r="BX4" s="45" t="s">
        <v>53</v>
      </c>
      <c r="BY4" s="45" t="s">
        <v>8</v>
      </c>
      <c r="BZ4" s="45" t="s">
        <v>9</v>
      </c>
      <c r="CA4" s="45" t="s">
        <v>10</v>
      </c>
    </row>
    <row r="5" spans="1:79" s="27" customFormat="1" ht="15.75" x14ac:dyDescent="0.25">
      <c r="A5" s="46" t="s">
        <v>1</v>
      </c>
      <c r="B5" s="11">
        <v>209028</v>
      </c>
      <c r="C5" s="12">
        <v>55106</v>
      </c>
      <c r="D5" s="12">
        <v>13054</v>
      </c>
      <c r="E5" s="12">
        <v>62500</v>
      </c>
      <c r="F5" s="12">
        <v>49850</v>
      </c>
      <c r="G5" s="12">
        <v>26759</v>
      </c>
      <c r="H5" s="11">
        <v>242639</v>
      </c>
      <c r="I5" s="12">
        <v>55636</v>
      </c>
      <c r="J5" s="12">
        <v>7027</v>
      </c>
      <c r="K5" s="12">
        <v>76757</v>
      </c>
      <c r="L5" s="12">
        <v>64928</v>
      </c>
      <c r="M5" s="12">
        <v>29148</v>
      </c>
      <c r="N5" s="11">
        <v>261467</v>
      </c>
      <c r="O5" s="12">
        <v>57399</v>
      </c>
      <c r="P5" s="12">
        <v>4549</v>
      </c>
      <c r="Q5" s="12">
        <v>77923</v>
      </c>
      <c r="R5" s="12">
        <v>76771</v>
      </c>
      <c r="S5" s="12">
        <v>30904</v>
      </c>
      <c r="T5" s="11">
        <v>314226</v>
      </c>
      <c r="U5" s="12">
        <v>66974</v>
      </c>
      <c r="V5" s="12">
        <v>4062</v>
      </c>
      <c r="W5" s="12">
        <v>109662</v>
      </c>
      <c r="X5" s="12">
        <v>96660</v>
      </c>
      <c r="Y5" s="12">
        <v>32516</v>
      </c>
      <c r="Z5" s="11">
        <v>379511</v>
      </c>
      <c r="AA5" s="12">
        <v>83127</v>
      </c>
      <c r="AB5" s="12">
        <v>3715</v>
      </c>
      <c r="AC5" s="12">
        <v>130424</v>
      </c>
      <c r="AD5" s="12">
        <v>114891</v>
      </c>
      <c r="AE5" s="12">
        <v>41464</v>
      </c>
      <c r="AF5" s="11">
        <v>449024</v>
      </c>
      <c r="AG5" s="12">
        <v>103678</v>
      </c>
      <c r="AH5" s="12">
        <v>3726</v>
      </c>
      <c r="AI5" s="12">
        <v>147397</v>
      </c>
      <c r="AJ5" s="12">
        <v>138137</v>
      </c>
      <c r="AK5" s="12">
        <v>49829</v>
      </c>
      <c r="AL5" s="11">
        <v>499617</v>
      </c>
      <c r="AM5" s="12">
        <v>111671</v>
      </c>
      <c r="AN5" s="12">
        <v>4252</v>
      </c>
      <c r="AO5" s="12">
        <v>163873</v>
      </c>
      <c r="AP5" s="12">
        <v>154677</v>
      </c>
      <c r="AQ5" s="12">
        <v>58945</v>
      </c>
      <c r="AR5" s="11">
        <v>571783</v>
      </c>
      <c r="AS5" s="12">
        <v>119105</v>
      </c>
      <c r="AT5" s="12">
        <v>6271</v>
      </c>
      <c r="AU5" s="12">
        <v>197271</v>
      </c>
      <c r="AV5" s="12">
        <v>177280</v>
      </c>
      <c r="AW5" s="12">
        <v>66284</v>
      </c>
      <c r="AX5" s="11">
        <v>639619</v>
      </c>
      <c r="AY5" s="12">
        <v>130639</v>
      </c>
      <c r="AZ5" s="12">
        <v>3802</v>
      </c>
      <c r="BA5" s="12">
        <v>214140</v>
      </c>
      <c r="BB5" s="12">
        <v>200904</v>
      </c>
      <c r="BC5" s="11">
        <v>81071</v>
      </c>
      <c r="BD5" s="11">
        <v>718095</v>
      </c>
      <c r="BE5" s="12">
        <v>141511</v>
      </c>
      <c r="BF5" s="12">
        <v>4046</v>
      </c>
      <c r="BG5" s="12">
        <v>231182</v>
      </c>
      <c r="BH5" s="11">
        <v>226287</v>
      </c>
      <c r="BI5" s="11">
        <v>104160</v>
      </c>
      <c r="BJ5" s="11">
        <v>787826</v>
      </c>
      <c r="BK5" s="12">
        <v>176954</v>
      </c>
      <c r="BL5" s="12">
        <v>3733</v>
      </c>
      <c r="BM5" s="11">
        <v>251501</v>
      </c>
      <c r="BN5" s="11">
        <v>248605</v>
      </c>
      <c r="BO5" s="11">
        <v>91299</v>
      </c>
      <c r="BP5" s="11">
        <v>823565</v>
      </c>
      <c r="BQ5" s="12">
        <v>179185</v>
      </c>
      <c r="BR5" s="11">
        <v>3653</v>
      </c>
      <c r="BS5" s="11">
        <v>277415</v>
      </c>
      <c r="BT5" s="11">
        <v>269494</v>
      </c>
      <c r="BU5" s="11">
        <v>78202</v>
      </c>
      <c r="BV5" s="11">
        <v>875424</v>
      </c>
      <c r="BW5" s="11">
        <v>189219</v>
      </c>
      <c r="BX5" s="11">
        <v>3758</v>
      </c>
      <c r="BY5" s="11">
        <v>297156</v>
      </c>
      <c r="BZ5" s="11">
        <v>289499</v>
      </c>
      <c r="CA5" s="11">
        <v>78163</v>
      </c>
    </row>
    <row r="6" spans="1:79" s="28" customFormat="1" ht="30" x14ac:dyDescent="0.2">
      <c r="A6" s="47" t="s">
        <v>14</v>
      </c>
      <c r="B6" s="13">
        <v>20409</v>
      </c>
      <c r="C6" s="13">
        <v>9330</v>
      </c>
      <c r="D6" s="13">
        <v>2209</v>
      </c>
      <c r="E6" s="13">
        <v>2644</v>
      </c>
      <c r="F6" s="13">
        <v>5055</v>
      </c>
      <c r="G6" s="13">
        <v>872</v>
      </c>
      <c r="H6" s="13">
        <v>20215</v>
      </c>
      <c r="I6" s="13">
        <v>8808</v>
      </c>
      <c r="J6" s="13">
        <v>1890</v>
      </c>
      <c r="K6" s="13">
        <v>2453</v>
      </c>
      <c r="L6" s="13">
        <v>5473</v>
      </c>
      <c r="M6" s="13">
        <v>899</v>
      </c>
      <c r="N6" s="13">
        <v>18917</v>
      </c>
      <c r="O6" s="13">
        <v>7441</v>
      </c>
      <c r="P6" s="13">
        <v>1296</v>
      </c>
      <c r="Q6" s="13">
        <v>2103</v>
      </c>
      <c r="R6" s="13">
        <v>5794</v>
      </c>
      <c r="S6" s="13">
        <v>932</v>
      </c>
      <c r="T6" s="13">
        <v>20318</v>
      </c>
      <c r="U6" s="13">
        <v>6689</v>
      </c>
      <c r="V6" s="13">
        <v>1039</v>
      </c>
      <c r="W6" s="13">
        <v>1866</v>
      </c>
      <c r="X6" s="13">
        <v>7742</v>
      </c>
      <c r="Y6" s="13">
        <v>1109</v>
      </c>
      <c r="Z6" s="13">
        <v>20788</v>
      </c>
      <c r="AA6" s="13">
        <v>5943</v>
      </c>
      <c r="AB6" s="13">
        <v>734</v>
      </c>
      <c r="AC6" s="13">
        <v>1664</v>
      </c>
      <c r="AD6" s="13">
        <v>8963</v>
      </c>
      <c r="AE6" s="13">
        <v>1384</v>
      </c>
      <c r="AF6" s="13">
        <v>24466</v>
      </c>
      <c r="AG6" s="13">
        <v>6813</v>
      </c>
      <c r="AH6" s="13">
        <v>635</v>
      </c>
      <c r="AI6" s="13">
        <v>1841</v>
      </c>
      <c r="AJ6" s="13">
        <v>11153</v>
      </c>
      <c r="AK6" s="13">
        <v>1484</v>
      </c>
      <c r="AL6" s="13">
        <v>21433</v>
      </c>
      <c r="AM6" s="13">
        <v>5550</v>
      </c>
      <c r="AN6" s="13">
        <v>593</v>
      </c>
      <c r="AO6" s="13">
        <v>1455</v>
      </c>
      <c r="AP6" s="13">
        <v>9935</v>
      </c>
      <c r="AQ6" s="13">
        <v>1358</v>
      </c>
      <c r="AR6" s="13">
        <v>28172</v>
      </c>
      <c r="AS6" s="13">
        <v>7130</v>
      </c>
      <c r="AT6" s="13">
        <v>578</v>
      </c>
      <c r="AU6" s="13">
        <v>1950</v>
      </c>
      <c r="AV6" s="13">
        <v>13772</v>
      </c>
      <c r="AW6" s="13">
        <v>1699</v>
      </c>
      <c r="AX6" s="13">
        <v>33730</v>
      </c>
      <c r="AY6" s="13">
        <v>8103</v>
      </c>
      <c r="AZ6" s="13">
        <v>582</v>
      </c>
      <c r="BA6" s="13">
        <v>3844</v>
      </c>
      <c r="BB6" s="13">
        <v>15815</v>
      </c>
      <c r="BC6" s="13">
        <v>2134</v>
      </c>
      <c r="BD6" s="13">
        <v>38160</v>
      </c>
      <c r="BE6" s="13">
        <v>9479</v>
      </c>
      <c r="BF6" s="13">
        <v>647</v>
      </c>
      <c r="BG6" s="13">
        <v>4079</v>
      </c>
      <c r="BH6" s="13">
        <v>17966</v>
      </c>
      <c r="BI6" s="13">
        <v>2298</v>
      </c>
      <c r="BJ6" s="13">
        <v>42298</v>
      </c>
      <c r="BK6" s="13">
        <v>11086</v>
      </c>
      <c r="BL6" s="13">
        <v>573</v>
      </c>
      <c r="BM6" s="13">
        <v>4068</v>
      </c>
      <c r="BN6" s="13">
        <v>19905</v>
      </c>
      <c r="BO6" s="13">
        <v>2482</v>
      </c>
      <c r="BP6" s="13">
        <v>42802</v>
      </c>
      <c r="BQ6" s="13">
        <v>11073</v>
      </c>
      <c r="BR6" s="13">
        <v>590</v>
      </c>
      <c r="BS6" s="13">
        <v>4272</v>
      </c>
      <c r="BT6" s="13">
        <v>20358</v>
      </c>
      <c r="BU6" s="13">
        <v>2365</v>
      </c>
      <c r="BV6" s="13">
        <v>44512</v>
      </c>
      <c r="BW6" s="13">
        <v>11449</v>
      </c>
      <c r="BX6" s="13">
        <v>597</v>
      </c>
      <c r="BY6" s="13">
        <v>4322</v>
      </c>
      <c r="BZ6" s="13">
        <v>21455</v>
      </c>
      <c r="CA6" s="13">
        <v>2439</v>
      </c>
    </row>
    <row r="7" spans="1:79" s="28" customFormat="1" ht="30" x14ac:dyDescent="0.2">
      <c r="A7" s="47" t="s">
        <v>15</v>
      </c>
      <c r="B7" s="13" t="s">
        <v>58</v>
      </c>
      <c r="C7" s="13" t="s">
        <v>58</v>
      </c>
      <c r="D7" s="13" t="s">
        <v>58</v>
      </c>
      <c r="E7" s="13" t="s">
        <v>58</v>
      </c>
      <c r="F7" s="13" t="s">
        <v>58</v>
      </c>
      <c r="G7" s="13" t="s">
        <v>58</v>
      </c>
      <c r="H7" s="13" t="s">
        <v>58</v>
      </c>
      <c r="I7" s="13" t="s">
        <v>58</v>
      </c>
      <c r="J7" s="13" t="s">
        <v>58</v>
      </c>
      <c r="K7" s="13" t="s">
        <v>58</v>
      </c>
      <c r="L7" s="13" t="s">
        <v>58</v>
      </c>
      <c r="M7" s="13" t="s">
        <v>58</v>
      </c>
      <c r="N7" s="13" t="s">
        <v>58</v>
      </c>
      <c r="O7" s="13" t="s">
        <v>58</v>
      </c>
      <c r="P7" s="13"/>
      <c r="Q7" s="13" t="s">
        <v>58</v>
      </c>
      <c r="R7" s="13" t="s">
        <v>58</v>
      </c>
      <c r="S7" s="13" t="s">
        <v>58</v>
      </c>
      <c r="T7" s="13" t="s">
        <v>58</v>
      </c>
      <c r="U7" s="13" t="s">
        <v>58</v>
      </c>
      <c r="V7" s="13"/>
      <c r="W7" s="13" t="s">
        <v>58</v>
      </c>
      <c r="X7" s="13" t="s">
        <v>58</v>
      </c>
      <c r="Y7" s="13" t="s">
        <v>58</v>
      </c>
      <c r="Z7" s="13" t="s">
        <v>58</v>
      </c>
      <c r="AA7" s="13" t="s">
        <v>58</v>
      </c>
      <c r="AB7" s="13"/>
      <c r="AC7" s="13" t="s">
        <v>58</v>
      </c>
      <c r="AD7" s="13" t="s">
        <v>58</v>
      </c>
      <c r="AE7" s="13" t="s">
        <v>58</v>
      </c>
      <c r="AF7" s="13" t="s">
        <v>58</v>
      </c>
      <c r="AG7" s="13" t="s">
        <v>58</v>
      </c>
      <c r="AH7" s="13"/>
      <c r="AI7" s="13" t="s">
        <v>58</v>
      </c>
      <c r="AJ7" s="13" t="s">
        <v>58</v>
      </c>
      <c r="AK7" s="13" t="s">
        <v>58</v>
      </c>
      <c r="AL7" s="13" t="s">
        <v>58</v>
      </c>
      <c r="AM7" s="13" t="s">
        <v>58</v>
      </c>
      <c r="AN7" s="13"/>
      <c r="AO7" s="13" t="s">
        <v>58</v>
      </c>
      <c r="AP7" s="13" t="s">
        <v>58</v>
      </c>
      <c r="AQ7" s="13" t="s">
        <v>58</v>
      </c>
      <c r="AR7" s="13" t="s">
        <v>58</v>
      </c>
      <c r="AS7" s="13" t="s">
        <v>58</v>
      </c>
      <c r="AT7" s="13"/>
      <c r="AU7" s="13" t="s">
        <v>58</v>
      </c>
      <c r="AV7" s="13" t="s">
        <v>58</v>
      </c>
      <c r="AW7" s="13" t="s">
        <v>58</v>
      </c>
      <c r="AX7" s="13" t="s">
        <v>58</v>
      </c>
      <c r="AY7" s="13" t="s">
        <v>58</v>
      </c>
      <c r="AZ7" s="13"/>
      <c r="BA7" s="13" t="s">
        <v>58</v>
      </c>
      <c r="BB7" s="13" t="s">
        <v>58</v>
      </c>
      <c r="BC7" s="13" t="s">
        <v>58</v>
      </c>
      <c r="BD7" s="13" t="s">
        <v>58</v>
      </c>
      <c r="BE7" s="13" t="s">
        <v>58</v>
      </c>
      <c r="BF7" s="13"/>
      <c r="BG7" s="13" t="s">
        <v>58</v>
      </c>
      <c r="BH7" s="13" t="s">
        <v>58</v>
      </c>
      <c r="BI7" s="13" t="s">
        <v>58</v>
      </c>
      <c r="BJ7" s="13" t="s">
        <v>58</v>
      </c>
      <c r="BK7" s="13" t="s">
        <v>58</v>
      </c>
      <c r="BL7" s="13"/>
      <c r="BM7" s="13" t="s">
        <v>58</v>
      </c>
      <c r="BN7" s="13" t="s">
        <v>58</v>
      </c>
      <c r="BO7" s="13" t="s">
        <v>58</v>
      </c>
      <c r="BP7" s="13" t="s">
        <v>58</v>
      </c>
      <c r="BQ7" s="13" t="s">
        <v>58</v>
      </c>
      <c r="BR7" s="13"/>
      <c r="BS7" s="13" t="s">
        <v>58</v>
      </c>
      <c r="BT7" s="13" t="s">
        <v>58</v>
      </c>
      <c r="BU7" s="13" t="s">
        <v>58</v>
      </c>
      <c r="BV7" s="13" t="s">
        <v>58</v>
      </c>
      <c r="BW7" s="13" t="s">
        <v>58</v>
      </c>
      <c r="BX7" s="13" t="s">
        <v>58</v>
      </c>
      <c r="BY7" s="13" t="s">
        <v>58</v>
      </c>
      <c r="BZ7" s="13" t="s">
        <v>58</v>
      </c>
      <c r="CA7" s="13" t="s">
        <v>58</v>
      </c>
    </row>
    <row r="8" spans="1:79" s="28" customFormat="1" ht="30" x14ac:dyDescent="0.2">
      <c r="A8" s="47" t="s">
        <v>16</v>
      </c>
      <c r="B8" s="13">
        <v>3068</v>
      </c>
      <c r="C8" s="13">
        <v>180</v>
      </c>
      <c r="D8" s="13">
        <v>19</v>
      </c>
      <c r="E8" s="13">
        <v>2104</v>
      </c>
      <c r="F8" s="13">
        <v>619</v>
      </c>
      <c r="G8" s="13">
        <v>149</v>
      </c>
      <c r="H8" s="13">
        <v>4215</v>
      </c>
      <c r="I8" s="13">
        <v>184</v>
      </c>
      <c r="J8" s="13">
        <v>16</v>
      </c>
      <c r="K8" s="13">
        <v>2676</v>
      </c>
      <c r="L8" s="13">
        <v>1112</v>
      </c>
      <c r="M8" s="13">
        <v>224</v>
      </c>
      <c r="N8" s="13">
        <v>5886</v>
      </c>
      <c r="O8" s="13">
        <v>199</v>
      </c>
      <c r="P8" s="13">
        <v>11</v>
      </c>
      <c r="Q8" s="13">
        <v>3817</v>
      </c>
      <c r="R8" s="13">
        <v>1587</v>
      </c>
      <c r="S8" s="13">
        <v>263</v>
      </c>
      <c r="T8" s="13">
        <v>10130</v>
      </c>
      <c r="U8" s="13">
        <v>275</v>
      </c>
      <c r="V8" s="13">
        <v>11</v>
      </c>
      <c r="W8" s="13">
        <v>6339</v>
      </c>
      <c r="X8" s="13">
        <v>2893</v>
      </c>
      <c r="Y8" s="13">
        <v>601</v>
      </c>
      <c r="Z8" s="13">
        <v>16435</v>
      </c>
      <c r="AA8" s="13">
        <v>861</v>
      </c>
      <c r="AB8" s="13">
        <v>44</v>
      </c>
      <c r="AC8" s="13">
        <v>10213</v>
      </c>
      <c r="AD8" s="13">
        <v>4018</v>
      </c>
      <c r="AE8" s="13">
        <v>1299</v>
      </c>
      <c r="AF8" s="13">
        <v>19038</v>
      </c>
      <c r="AG8" s="13">
        <v>800</v>
      </c>
      <c r="AH8" s="13">
        <v>44</v>
      </c>
      <c r="AI8" s="13">
        <v>12020</v>
      </c>
      <c r="AJ8" s="13">
        <v>4874</v>
      </c>
      <c r="AK8" s="13">
        <v>1313</v>
      </c>
      <c r="AL8" s="13">
        <v>20982</v>
      </c>
      <c r="AM8" s="13">
        <v>837</v>
      </c>
      <c r="AN8" s="13">
        <v>45</v>
      </c>
      <c r="AO8" s="13">
        <v>13196</v>
      </c>
      <c r="AP8" s="13">
        <v>5209</v>
      </c>
      <c r="AQ8" s="13">
        <v>1709</v>
      </c>
      <c r="AR8" s="13">
        <v>23580</v>
      </c>
      <c r="AS8" s="13">
        <v>1644</v>
      </c>
      <c r="AT8" s="13">
        <v>82</v>
      </c>
      <c r="AU8" s="13">
        <v>12704</v>
      </c>
      <c r="AV8" s="13">
        <v>6682</v>
      </c>
      <c r="AW8" s="13">
        <v>2528</v>
      </c>
      <c r="AX8" s="13">
        <v>25462</v>
      </c>
      <c r="AY8" s="13">
        <v>1709</v>
      </c>
      <c r="AZ8" s="13">
        <v>17</v>
      </c>
      <c r="BA8" s="13">
        <v>13070</v>
      </c>
      <c r="BB8" s="13">
        <v>7163</v>
      </c>
      <c r="BC8" s="13">
        <v>3245</v>
      </c>
      <c r="BD8" s="13">
        <v>26693</v>
      </c>
      <c r="BE8" s="13">
        <v>1752</v>
      </c>
      <c r="BF8" s="13">
        <v>16</v>
      </c>
      <c r="BG8" s="13">
        <v>13362</v>
      </c>
      <c r="BH8" s="13">
        <v>7273</v>
      </c>
      <c r="BI8" s="13">
        <v>3810</v>
      </c>
      <c r="BJ8" s="13">
        <v>27404</v>
      </c>
      <c r="BK8" s="13">
        <v>1794</v>
      </c>
      <c r="BL8" s="13">
        <v>16</v>
      </c>
      <c r="BM8" s="13">
        <v>13674</v>
      </c>
      <c r="BN8" s="13">
        <v>7620</v>
      </c>
      <c r="BO8" s="13">
        <v>3820</v>
      </c>
      <c r="BP8" s="13">
        <v>28983</v>
      </c>
      <c r="BQ8" s="13">
        <v>2096</v>
      </c>
      <c r="BR8" s="13"/>
      <c r="BS8" s="13">
        <v>14862</v>
      </c>
      <c r="BT8" s="13">
        <v>7981</v>
      </c>
      <c r="BU8" s="13">
        <v>3639</v>
      </c>
      <c r="BV8" s="13">
        <v>31940</v>
      </c>
      <c r="BW8" s="13">
        <v>2178</v>
      </c>
      <c r="BX8" s="13"/>
      <c r="BY8" s="13">
        <v>17171</v>
      </c>
      <c r="BZ8" s="13">
        <v>8574</v>
      </c>
      <c r="CA8" s="13">
        <v>3682</v>
      </c>
    </row>
    <row r="9" spans="1:79" s="28" customFormat="1" ht="30" x14ac:dyDescent="0.2">
      <c r="A9" s="47" t="s">
        <v>17</v>
      </c>
      <c r="B9" s="13">
        <v>42767</v>
      </c>
      <c r="C9" s="13">
        <v>17337</v>
      </c>
      <c r="D9" s="13">
        <v>538</v>
      </c>
      <c r="E9" s="13">
        <v>4592</v>
      </c>
      <c r="F9" s="13">
        <v>18330</v>
      </c>
      <c r="G9" s="13">
        <v>1221</v>
      </c>
      <c r="H9" s="13">
        <v>46711</v>
      </c>
      <c r="I9" s="13">
        <v>18229</v>
      </c>
      <c r="J9" s="13">
        <v>181</v>
      </c>
      <c r="K9" s="13">
        <v>5605</v>
      </c>
      <c r="L9" s="13">
        <v>20216</v>
      </c>
      <c r="M9" s="13">
        <v>1320</v>
      </c>
      <c r="N9" s="13">
        <v>51090</v>
      </c>
      <c r="O9" s="13">
        <v>18722</v>
      </c>
      <c r="P9" s="13">
        <v>167</v>
      </c>
      <c r="Q9" s="13">
        <v>4861</v>
      </c>
      <c r="R9" s="13">
        <v>24237</v>
      </c>
      <c r="S9" s="13">
        <v>1539</v>
      </c>
      <c r="T9" s="13">
        <v>56350</v>
      </c>
      <c r="U9" s="13">
        <v>19017</v>
      </c>
      <c r="V9" s="13">
        <v>172</v>
      </c>
      <c r="W9" s="13">
        <v>5518</v>
      </c>
      <c r="X9" s="13">
        <v>28387</v>
      </c>
      <c r="Y9" s="13">
        <v>1762</v>
      </c>
      <c r="Z9" s="13">
        <v>65530</v>
      </c>
      <c r="AA9" s="13">
        <v>21578</v>
      </c>
      <c r="AB9" s="13">
        <v>146</v>
      </c>
      <c r="AC9" s="13">
        <v>6542</v>
      </c>
      <c r="AD9" s="13">
        <v>33926</v>
      </c>
      <c r="AE9" s="13">
        <v>2042</v>
      </c>
      <c r="AF9" s="13">
        <v>75347</v>
      </c>
      <c r="AG9" s="13">
        <v>24509</v>
      </c>
      <c r="AH9" s="13">
        <v>138</v>
      </c>
      <c r="AI9" s="13">
        <v>8030</v>
      </c>
      <c r="AJ9" s="13">
        <v>39076</v>
      </c>
      <c r="AK9" s="13">
        <v>2143</v>
      </c>
      <c r="AL9" s="13">
        <v>87780</v>
      </c>
      <c r="AM9" s="13">
        <v>27195</v>
      </c>
      <c r="AN9" s="13">
        <v>254</v>
      </c>
      <c r="AO9" s="13">
        <v>9352</v>
      </c>
      <c r="AP9" s="13">
        <v>47100</v>
      </c>
      <c r="AQ9" s="13">
        <v>2353</v>
      </c>
      <c r="AR9" s="13">
        <v>94563</v>
      </c>
      <c r="AS9" s="13">
        <v>29572</v>
      </c>
      <c r="AT9" s="13">
        <v>270</v>
      </c>
      <c r="AU9" s="13">
        <v>9909</v>
      </c>
      <c r="AV9" s="13">
        <v>50458</v>
      </c>
      <c r="AW9" s="13">
        <v>2714</v>
      </c>
      <c r="AX9" s="13">
        <v>105878</v>
      </c>
      <c r="AY9" s="13">
        <v>31361</v>
      </c>
      <c r="AZ9" s="13">
        <v>282</v>
      </c>
      <c r="BA9" s="13">
        <v>9938</v>
      </c>
      <c r="BB9" s="13">
        <v>58670</v>
      </c>
      <c r="BC9" s="13">
        <v>3702</v>
      </c>
      <c r="BD9" s="13">
        <v>106035</v>
      </c>
      <c r="BE9" s="13">
        <v>29943</v>
      </c>
      <c r="BF9" s="13">
        <v>278</v>
      </c>
      <c r="BG9" s="13">
        <v>10644</v>
      </c>
      <c r="BH9" s="13">
        <v>60349</v>
      </c>
      <c r="BI9" s="13">
        <v>2857</v>
      </c>
      <c r="BJ9" s="13">
        <v>126331</v>
      </c>
      <c r="BK9" s="13">
        <v>35553</v>
      </c>
      <c r="BL9" s="13">
        <v>192</v>
      </c>
      <c r="BM9" s="13">
        <v>12194</v>
      </c>
      <c r="BN9" s="13">
        <v>72108</v>
      </c>
      <c r="BO9" s="13">
        <v>3513</v>
      </c>
      <c r="BP9" s="13">
        <v>174437</v>
      </c>
      <c r="BQ9" s="13">
        <v>39011</v>
      </c>
      <c r="BR9" s="13">
        <v>242</v>
      </c>
      <c r="BS9" s="13">
        <v>44694</v>
      </c>
      <c r="BT9" s="13">
        <v>83770</v>
      </c>
      <c r="BU9" s="13">
        <v>4067</v>
      </c>
      <c r="BV9" s="13">
        <v>141055</v>
      </c>
      <c r="BW9" s="13">
        <v>39775</v>
      </c>
      <c r="BX9" s="13">
        <v>239</v>
      </c>
      <c r="BY9" s="13">
        <v>15784</v>
      </c>
      <c r="BZ9" s="13">
        <v>79311</v>
      </c>
      <c r="CA9" s="13">
        <v>3438</v>
      </c>
    </row>
    <row r="10" spans="1:79" s="28" customFormat="1" ht="45" x14ac:dyDescent="0.2">
      <c r="A10" s="47" t="s">
        <v>18</v>
      </c>
      <c r="B10" s="13">
        <v>43037</v>
      </c>
      <c r="C10" s="13">
        <v>6028</v>
      </c>
      <c r="D10" s="13">
        <v>1521</v>
      </c>
      <c r="E10" s="13">
        <v>21221</v>
      </c>
      <c r="F10" s="13">
        <v>6111</v>
      </c>
      <c r="G10" s="13">
        <v>296</v>
      </c>
      <c r="H10" s="13">
        <v>54574</v>
      </c>
      <c r="I10" s="13">
        <v>8631</v>
      </c>
      <c r="J10" s="13">
        <v>792</v>
      </c>
      <c r="K10" s="13">
        <v>24103</v>
      </c>
      <c r="L10" s="13">
        <v>11522</v>
      </c>
      <c r="M10" s="13">
        <v>305</v>
      </c>
      <c r="N10" s="13">
        <v>52490</v>
      </c>
      <c r="O10" s="13">
        <v>8351</v>
      </c>
      <c r="P10" s="13">
        <v>954</v>
      </c>
      <c r="Q10" s="13">
        <v>20995</v>
      </c>
      <c r="R10" s="13">
        <v>11229</v>
      </c>
      <c r="S10" s="13">
        <v>309</v>
      </c>
      <c r="T10" s="13">
        <v>58085</v>
      </c>
      <c r="U10" s="13">
        <v>9591</v>
      </c>
      <c r="V10" s="13">
        <v>1239</v>
      </c>
      <c r="W10" s="13">
        <v>35253</v>
      </c>
      <c r="X10" s="13">
        <v>12769</v>
      </c>
      <c r="Y10" s="13">
        <v>353</v>
      </c>
      <c r="Z10" s="13">
        <v>67713</v>
      </c>
      <c r="AA10" s="13">
        <v>10960</v>
      </c>
      <c r="AB10" s="13">
        <v>1367</v>
      </c>
      <c r="AC10" s="13">
        <v>41548</v>
      </c>
      <c r="AD10" s="13">
        <v>14480</v>
      </c>
      <c r="AE10" s="13">
        <v>539</v>
      </c>
      <c r="AF10" s="13">
        <v>72035</v>
      </c>
      <c r="AG10" s="13">
        <v>12398</v>
      </c>
      <c r="AH10" s="13">
        <v>1458</v>
      </c>
      <c r="AI10" s="13">
        <v>44030</v>
      </c>
      <c r="AJ10" s="13">
        <v>14893</v>
      </c>
      <c r="AK10" s="13">
        <v>536</v>
      </c>
      <c r="AL10" s="13">
        <v>90097</v>
      </c>
      <c r="AM10" s="13">
        <v>14749</v>
      </c>
      <c r="AN10" s="13">
        <v>1641</v>
      </c>
      <c r="AO10" s="13">
        <v>54241</v>
      </c>
      <c r="AP10" s="13">
        <v>20091</v>
      </c>
      <c r="AQ10" s="13">
        <v>727</v>
      </c>
      <c r="AR10" s="13">
        <v>115851</v>
      </c>
      <c r="AS10" s="13">
        <v>20277</v>
      </c>
      <c r="AT10" s="13">
        <v>3893</v>
      </c>
      <c r="AU10" s="13">
        <v>67294</v>
      </c>
      <c r="AV10" s="13">
        <v>27005</v>
      </c>
      <c r="AW10" s="13">
        <v>838</v>
      </c>
      <c r="AX10" s="13">
        <v>123161</v>
      </c>
      <c r="AY10" s="13">
        <v>18507</v>
      </c>
      <c r="AZ10" s="13">
        <v>1262</v>
      </c>
      <c r="BA10" s="13">
        <v>72438</v>
      </c>
      <c r="BB10" s="13">
        <v>30615</v>
      </c>
      <c r="BC10" s="13">
        <v>948</v>
      </c>
      <c r="BD10" s="13">
        <v>118252</v>
      </c>
      <c r="BE10" s="13">
        <v>18557</v>
      </c>
      <c r="BF10" s="13">
        <v>1197</v>
      </c>
      <c r="BG10" s="13">
        <v>67579</v>
      </c>
      <c r="BH10" s="13">
        <v>30443</v>
      </c>
      <c r="BI10" s="13">
        <v>1199</v>
      </c>
      <c r="BJ10" s="13">
        <v>123000</v>
      </c>
      <c r="BK10" s="13">
        <v>18175</v>
      </c>
      <c r="BL10" s="13">
        <v>1097</v>
      </c>
      <c r="BM10" s="13">
        <v>70237</v>
      </c>
      <c r="BN10" s="13">
        <v>32739</v>
      </c>
      <c r="BO10" s="13">
        <v>1166</v>
      </c>
      <c r="BP10" s="13">
        <v>150834</v>
      </c>
      <c r="BQ10" s="13">
        <v>20083</v>
      </c>
      <c r="BR10" s="13">
        <v>1188</v>
      </c>
      <c r="BS10" s="13">
        <v>91980</v>
      </c>
      <c r="BT10" s="13">
        <v>36531</v>
      </c>
      <c r="BU10" s="13">
        <v>1218</v>
      </c>
      <c r="BV10" s="13">
        <v>179426</v>
      </c>
      <c r="BW10" s="13">
        <v>21289</v>
      </c>
      <c r="BX10" s="13">
        <v>1118</v>
      </c>
      <c r="BY10" s="13">
        <v>112762</v>
      </c>
      <c r="BZ10" s="13">
        <v>43128</v>
      </c>
      <c r="CA10" s="13">
        <v>1303</v>
      </c>
    </row>
    <row r="11" spans="1:79" s="28" customFormat="1" ht="15" x14ac:dyDescent="0.2">
      <c r="A11" s="47" t="s">
        <v>19</v>
      </c>
      <c r="B11" s="13">
        <v>1831</v>
      </c>
      <c r="C11" s="13">
        <v>657</v>
      </c>
      <c r="D11" s="13">
        <v>32</v>
      </c>
      <c r="E11" s="13">
        <v>85</v>
      </c>
      <c r="F11" s="13">
        <v>740</v>
      </c>
      <c r="G11" s="13">
        <v>274</v>
      </c>
      <c r="H11" s="13">
        <v>1874</v>
      </c>
      <c r="I11" s="13">
        <v>616</v>
      </c>
      <c r="J11" s="13">
        <v>40</v>
      </c>
      <c r="K11" s="13">
        <v>77</v>
      </c>
      <c r="L11" s="13">
        <v>772</v>
      </c>
      <c r="M11" s="13">
        <v>318</v>
      </c>
      <c r="N11" s="13">
        <v>2779</v>
      </c>
      <c r="O11" s="13">
        <v>972</v>
      </c>
      <c r="P11" s="13">
        <v>33</v>
      </c>
      <c r="Q11" s="13">
        <v>73</v>
      </c>
      <c r="R11" s="13">
        <v>1085</v>
      </c>
      <c r="S11" s="13">
        <v>541</v>
      </c>
      <c r="T11" s="13">
        <v>4102</v>
      </c>
      <c r="U11" s="13">
        <v>1285</v>
      </c>
      <c r="V11" s="13">
        <v>122</v>
      </c>
      <c r="W11" s="13">
        <v>123</v>
      </c>
      <c r="X11" s="13">
        <v>1460</v>
      </c>
      <c r="Y11" s="13">
        <v>1090</v>
      </c>
      <c r="Z11" s="13">
        <v>5054</v>
      </c>
      <c r="AA11" s="13">
        <v>1366</v>
      </c>
      <c r="AB11" s="13">
        <v>159</v>
      </c>
      <c r="AC11" s="13">
        <v>189</v>
      </c>
      <c r="AD11" s="13">
        <v>2075</v>
      </c>
      <c r="AE11" s="13">
        <v>1258</v>
      </c>
      <c r="AF11" s="13">
        <v>6911</v>
      </c>
      <c r="AG11" s="13">
        <v>2537</v>
      </c>
      <c r="AH11" s="13">
        <v>117</v>
      </c>
      <c r="AI11" s="13">
        <v>229</v>
      </c>
      <c r="AJ11" s="13">
        <v>2694</v>
      </c>
      <c r="AK11" s="13">
        <v>1272</v>
      </c>
      <c r="AL11" s="13">
        <v>6682</v>
      </c>
      <c r="AM11" s="13">
        <v>1745</v>
      </c>
      <c r="AN11" s="13">
        <v>105</v>
      </c>
      <c r="AO11" s="13">
        <v>152</v>
      </c>
      <c r="AP11" s="13">
        <v>2908</v>
      </c>
      <c r="AQ11" s="13">
        <v>1492</v>
      </c>
      <c r="AR11" s="13">
        <v>7594</v>
      </c>
      <c r="AS11" s="13">
        <v>2063</v>
      </c>
      <c r="AT11" s="13">
        <v>101</v>
      </c>
      <c r="AU11" s="13">
        <v>496</v>
      </c>
      <c r="AV11" s="13">
        <v>3177</v>
      </c>
      <c r="AW11" s="13">
        <v>1631</v>
      </c>
      <c r="AX11" s="13">
        <v>8357</v>
      </c>
      <c r="AY11" s="13">
        <v>2238</v>
      </c>
      <c r="AZ11" s="13">
        <v>82</v>
      </c>
      <c r="BA11" s="13">
        <v>262</v>
      </c>
      <c r="BB11" s="13">
        <v>3714</v>
      </c>
      <c r="BC11" s="13">
        <v>1863</v>
      </c>
      <c r="BD11" s="13">
        <v>9536</v>
      </c>
      <c r="BE11" s="13">
        <v>3451</v>
      </c>
      <c r="BF11" s="13">
        <v>107</v>
      </c>
      <c r="BG11" s="13">
        <v>365</v>
      </c>
      <c r="BH11" s="13">
        <v>3619</v>
      </c>
      <c r="BI11" s="13">
        <v>1945</v>
      </c>
      <c r="BJ11" s="13">
        <v>20080</v>
      </c>
      <c r="BK11" s="13">
        <v>12702</v>
      </c>
      <c r="BL11" s="13">
        <v>203</v>
      </c>
      <c r="BM11" s="13">
        <v>529</v>
      </c>
      <c r="BN11" s="13">
        <v>4546</v>
      </c>
      <c r="BO11" s="13">
        <v>2059</v>
      </c>
      <c r="BP11" s="13">
        <v>11846</v>
      </c>
      <c r="BQ11" s="13">
        <v>3974</v>
      </c>
      <c r="BR11" s="13">
        <v>81</v>
      </c>
      <c r="BS11" s="13">
        <v>713</v>
      </c>
      <c r="BT11" s="13">
        <v>5026</v>
      </c>
      <c r="BU11" s="13">
        <v>1955</v>
      </c>
      <c r="BV11" s="13">
        <v>11324</v>
      </c>
      <c r="BW11" s="13">
        <v>3107</v>
      </c>
      <c r="BX11" s="13">
        <v>57</v>
      </c>
      <c r="BY11" s="13">
        <v>628</v>
      </c>
      <c r="BZ11" s="13">
        <v>5181</v>
      </c>
      <c r="CA11" s="13">
        <v>2088</v>
      </c>
    </row>
    <row r="12" spans="1:79" s="28" customFormat="1" ht="90" x14ac:dyDescent="0.2">
      <c r="A12" s="47" t="s">
        <v>20</v>
      </c>
      <c r="B12" s="13">
        <v>12543</v>
      </c>
      <c r="C12" s="13">
        <v>1706</v>
      </c>
      <c r="D12" s="13">
        <v>60</v>
      </c>
      <c r="E12" s="13">
        <v>8478</v>
      </c>
      <c r="F12" s="13">
        <v>1556</v>
      </c>
      <c r="G12" s="13">
        <v>555</v>
      </c>
      <c r="H12" s="13">
        <v>20732</v>
      </c>
      <c r="I12" s="13">
        <v>2494</v>
      </c>
      <c r="J12" s="13">
        <v>29</v>
      </c>
      <c r="K12" s="13">
        <v>14088</v>
      </c>
      <c r="L12" s="13">
        <v>3035</v>
      </c>
      <c r="M12" s="13">
        <v>559</v>
      </c>
      <c r="N12" s="13">
        <v>25785</v>
      </c>
      <c r="O12" s="13">
        <v>3063</v>
      </c>
      <c r="P12" s="13">
        <v>24</v>
      </c>
      <c r="Q12" s="13">
        <v>17363</v>
      </c>
      <c r="R12" s="13">
        <v>4028</v>
      </c>
      <c r="S12" s="13">
        <v>733</v>
      </c>
      <c r="T12" s="13">
        <v>30231</v>
      </c>
      <c r="U12" s="13">
        <v>4719</v>
      </c>
      <c r="V12" s="13">
        <v>47</v>
      </c>
      <c r="W12" s="13">
        <v>17963</v>
      </c>
      <c r="X12" s="13">
        <v>5417</v>
      </c>
      <c r="Y12" s="13">
        <v>894</v>
      </c>
      <c r="Z12" s="13">
        <v>42810</v>
      </c>
      <c r="AA12" s="13">
        <v>9418</v>
      </c>
      <c r="AB12" s="13">
        <v>75</v>
      </c>
      <c r="AC12" s="13">
        <v>22953</v>
      </c>
      <c r="AD12" s="13">
        <v>7401</v>
      </c>
      <c r="AE12" s="13">
        <v>1053</v>
      </c>
      <c r="AF12" s="13">
        <v>44850</v>
      </c>
      <c r="AG12" s="13">
        <v>10354</v>
      </c>
      <c r="AH12" s="13">
        <v>71</v>
      </c>
      <c r="AI12" s="13">
        <v>23762</v>
      </c>
      <c r="AJ12" s="13">
        <v>7950</v>
      </c>
      <c r="AK12" s="13">
        <v>1315</v>
      </c>
      <c r="AL12" s="13">
        <v>47455</v>
      </c>
      <c r="AM12" s="13">
        <v>10436</v>
      </c>
      <c r="AN12" s="13">
        <v>43</v>
      </c>
      <c r="AO12" s="13">
        <v>25870</v>
      </c>
      <c r="AP12" s="13">
        <v>8373</v>
      </c>
      <c r="AQ12" s="13">
        <v>1326</v>
      </c>
      <c r="AR12" s="13">
        <v>55866</v>
      </c>
      <c r="AS12" s="13">
        <v>11533</v>
      </c>
      <c r="AT12" s="13">
        <v>78</v>
      </c>
      <c r="AU12" s="13">
        <v>32053</v>
      </c>
      <c r="AV12" s="13">
        <v>8934</v>
      </c>
      <c r="AW12" s="13">
        <v>1681</v>
      </c>
      <c r="AX12" s="13">
        <v>57938</v>
      </c>
      <c r="AY12" s="13">
        <v>12258</v>
      </c>
      <c r="AZ12" s="13">
        <v>336</v>
      </c>
      <c r="BA12" s="13">
        <v>31851</v>
      </c>
      <c r="BB12" s="13">
        <v>9815</v>
      </c>
      <c r="BC12" s="13">
        <v>2504</v>
      </c>
      <c r="BD12" s="13">
        <v>65842</v>
      </c>
      <c r="BE12" s="13">
        <v>14323</v>
      </c>
      <c r="BF12" s="13">
        <v>334</v>
      </c>
      <c r="BG12" s="13">
        <v>31923</v>
      </c>
      <c r="BH12" s="13">
        <v>14348</v>
      </c>
      <c r="BI12" s="13">
        <v>3467</v>
      </c>
      <c r="BJ12" s="13">
        <v>82214</v>
      </c>
      <c r="BK12" s="13">
        <v>24208</v>
      </c>
      <c r="BL12" s="13">
        <v>127</v>
      </c>
      <c r="BM12" s="13">
        <v>35453</v>
      </c>
      <c r="BN12" s="13">
        <v>16228</v>
      </c>
      <c r="BO12" s="13">
        <v>3601</v>
      </c>
      <c r="BP12" s="13">
        <v>81996</v>
      </c>
      <c r="BQ12" s="13">
        <v>21847</v>
      </c>
      <c r="BR12" s="13">
        <v>122</v>
      </c>
      <c r="BS12" s="13">
        <v>35087</v>
      </c>
      <c r="BT12" s="13">
        <v>18692</v>
      </c>
      <c r="BU12" s="13">
        <v>4271</v>
      </c>
      <c r="BV12" s="13">
        <v>88776</v>
      </c>
      <c r="BW12" s="13">
        <v>22080</v>
      </c>
      <c r="BX12" s="13"/>
      <c r="BY12" s="13">
        <v>39951</v>
      </c>
      <c r="BZ12" s="13">
        <v>20960</v>
      </c>
      <c r="CA12" s="13">
        <v>3478</v>
      </c>
    </row>
    <row r="13" spans="1:79" s="28" customFormat="1" ht="30" x14ac:dyDescent="0.2">
      <c r="A13" s="47" t="s">
        <v>21</v>
      </c>
      <c r="B13" s="13">
        <v>500</v>
      </c>
      <c r="C13" s="13">
        <v>358</v>
      </c>
      <c r="D13" s="13" t="s">
        <v>58</v>
      </c>
      <c r="E13" s="13">
        <v>35</v>
      </c>
      <c r="F13" s="13">
        <v>65</v>
      </c>
      <c r="G13" s="13">
        <v>17</v>
      </c>
      <c r="H13" s="13">
        <v>839</v>
      </c>
      <c r="I13" s="13">
        <v>577</v>
      </c>
      <c r="J13" s="13"/>
      <c r="K13" s="13">
        <v>38</v>
      </c>
      <c r="L13" s="13">
        <v>153</v>
      </c>
      <c r="M13" s="13">
        <v>25</v>
      </c>
      <c r="N13" s="13">
        <v>959</v>
      </c>
      <c r="O13" s="13">
        <v>664</v>
      </c>
      <c r="P13" s="13">
        <v>15</v>
      </c>
      <c r="Q13" s="13">
        <v>54</v>
      </c>
      <c r="R13" s="13">
        <v>126</v>
      </c>
      <c r="S13" s="13">
        <v>38</v>
      </c>
      <c r="T13" s="13">
        <v>1021</v>
      </c>
      <c r="U13" s="13">
        <v>328</v>
      </c>
      <c r="V13" s="13">
        <v>13</v>
      </c>
      <c r="W13" s="13">
        <v>161</v>
      </c>
      <c r="X13" s="13">
        <v>296</v>
      </c>
      <c r="Y13" s="13">
        <v>40</v>
      </c>
      <c r="Z13" s="13">
        <v>1536</v>
      </c>
      <c r="AA13" s="13">
        <v>620</v>
      </c>
      <c r="AB13" s="13" t="s">
        <v>58</v>
      </c>
      <c r="AC13" s="13">
        <v>211</v>
      </c>
      <c r="AD13" s="13">
        <v>404</v>
      </c>
      <c r="AE13" s="13">
        <v>61</v>
      </c>
      <c r="AF13" s="13">
        <v>1710</v>
      </c>
      <c r="AG13" s="13">
        <v>924</v>
      </c>
      <c r="AH13" s="13">
        <v>31</v>
      </c>
      <c r="AI13" s="13">
        <v>179</v>
      </c>
      <c r="AJ13" s="13">
        <v>363</v>
      </c>
      <c r="AK13" s="13">
        <v>82</v>
      </c>
      <c r="AL13" s="13">
        <v>1340</v>
      </c>
      <c r="AM13" s="13">
        <v>700</v>
      </c>
      <c r="AN13" s="13"/>
      <c r="AO13" s="13">
        <v>101</v>
      </c>
      <c r="AP13" s="13">
        <v>335</v>
      </c>
      <c r="AQ13" s="13">
        <v>54</v>
      </c>
      <c r="AR13" s="13">
        <v>1529</v>
      </c>
      <c r="AS13" s="13">
        <v>978</v>
      </c>
      <c r="AT13" s="13"/>
      <c r="AU13" s="13">
        <v>117</v>
      </c>
      <c r="AV13" s="13">
        <v>314</v>
      </c>
      <c r="AW13" s="13">
        <v>59</v>
      </c>
      <c r="AX13" s="13">
        <v>3972</v>
      </c>
      <c r="AY13" s="13">
        <v>2991</v>
      </c>
      <c r="AZ13" s="13" t="s">
        <v>58</v>
      </c>
      <c r="BA13" s="13">
        <v>109</v>
      </c>
      <c r="BB13" s="13">
        <v>538</v>
      </c>
      <c r="BC13" s="13">
        <v>61</v>
      </c>
      <c r="BD13" s="13">
        <v>4079</v>
      </c>
      <c r="BE13" s="13">
        <v>3061</v>
      </c>
      <c r="BF13" s="13" t="s">
        <v>58</v>
      </c>
      <c r="BG13" s="13">
        <v>281</v>
      </c>
      <c r="BH13" s="13">
        <v>453</v>
      </c>
      <c r="BI13" s="13">
        <v>67</v>
      </c>
      <c r="BJ13" s="13">
        <v>4003</v>
      </c>
      <c r="BK13" s="13">
        <v>2997</v>
      </c>
      <c r="BL13" s="13" t="s">
        <v>58</v>
      </c>
      <c r="BM13" s="13">
        <v>287</v>
      </c>
      <c r="BN13" s="13">
        <v>435</v>
      </c>
      <c r="BO13" s="13">
        <v>70</v>
      </c>
      <c r="BP13" s="13">
        <v>4738</v>
      </c>
      <c r="BQ13" s="13">
        <v>3307</v>
      </c>
      <c r="BR13" s="13"/>
      <c r="BS13" s="13">
        <v>365</v>
      </c>
      <c r="BT13" s="13">
        <v>749</v>
      </c>
      <c r="BU13" s="13">
        <v>76</v>
      </c>
      <c r="BV13" s="13">
        <v>5209</v>
      </c>
      <c r="BW13" s="13">
        <v>3893</v>
      </c>
      <c r="BX13" s="13"/>
      <c r="BY13" s="13">
        <v>384</v>
      </c>
      <c r="BZ13" s="13">
        <v>602</v>
      </c>
      <c r="CA13" s="13">
        <v>83</v>
      </c>
    </row>
    <row r="14" spans="1:79" s="28" customFormat="1" ht="15" x14ac:dyDescent="0.2">
      <c r="A14" s="47" t="s">
        <v>22</v>
      </c>
      <c r="B14" s="13">
        <v>65787</v>
      </c>
      <c r="C14" s="13">
        <v>6158</v>
      </c>
      <c r="D14" s="13">
        <v>165</v>
      </c>
      <c r="E14" s="13">
        <v>22303</v>
      </c>
      <c r="F14" s="13">
        <v>13905</v>
      </c>
      <c r="G14" s="13">
        <v>22805</v>
      </c>
      <c r="H14" s="13">
        <v>77959</v>
      </c>
      <c r="I14" s="13">
        <v>7576</v>
      </c>
      <c r="J14" s="13">
        <v>214</v>
      </c>
      <c r="K14" s="13">
        <v>26624</v>
      </c>
      <c r="L14" s="13">
        <v>18006</v>
      </c>
      <c r="M14" s="13">
        <v>24865</v>
      </c>
      <c r="N14" s="13">
        <v>80356</v>
      </c>
      <c r="O14" s="13">
        <v>9239</v>
      </c>
      <c r="P14" s="13">
        <v>233</v>
      </c>
      <c r="Q14" s="13">
        <v>23317</v>
      </c>
      <c r="R14" s="13">
        <v>21428</v>
      </c>
      <c r="S14" s="13">
        <v>25600</v>
      </c>
      <c r="T14" s="13">
        <v>101621</v>
      </c>
      <c r="U14" s="13">
        <v>11489</v>
      </c>
      <c r="V14" s="13">
        <v>303</v>
      </c>
      <c r="W14" s="13">
        <v>37147</v>
      </c>
      <c r="X14" s="13">
        <v>27526</v>
      </c>
      <c r="Y14" s="13">
        <v>24680</v>
      </c>
      <c r="Z14" s="13">
        <v>119936</v>
      </c>
      <c r="AA14" s="13">
        <v>13634</v>
      </c>
      <c r="AB14" s="13">
        <v>337</v>
      </c>
      <c r="AC14" s="13">
        <v>41587</v>
      </c>
      <c r="AD14" s="13">
        <v>31455</v>
      </c>
      <c r="AE14" s="13">
        <v>32171</v>
      </c>
      <c r="AF14" s="13">
        <v>147064</v>
      </c>
      <c r="AG14" s="13">
        <v>19496</v>
      </c>
      <c r="AH14" s="13">
        <v>537</v>
      </c>
      <c r="AI14" s="13">
        <v>49834</v>
      </c>
      <c r="AJ14" s="13">
        <v>39887</v>
      </c>
      <c r="AK14" s="13">
        <v>36513</v>
      </c>
      <c r="AL14" s="13">
        <v>168263</v>
      </c>
      <c r="AM14" s="13">
        <v>21480</v>
      </c>
      <c r="AN14" s="13">
        <v>517</v>
      </c>
      <c r="AO14" s="13">
        <v>55310</v>
      </c>
      <c r="AP14" s="13">
        <v>43521</v>
      </c>
      <c r="AQ14" s="13">
        <v>46665</v>
      </c>
      <c r="AR14" s="13">
        <v>187368</v>
      </c>
      <c r="AS14" s="13">
        <v>18055</v>
      </c>
      <c r="AT14" s="13">
        <v>598</v>
      </c>
      <c r="AU14" s="13">
        <v>67686</v>
      </c>
      <c r="AV14" s="13">
        <v>48908</v>
      </c>
      <c r="AW14" s="13">
        <v>51387</v>
      </c>
      <c r="AX14" s="13">
        <v>213138</v>
      </c>
      <c r="AY14" s="13">
        <v>18867</v>
      </c>
      <c r="AZ14" s="13">
        <v>744</v>
      </c>
      <c r="BA14" s="13">
        <v>76952</v>
      </c>
      <c r="BB14" s="13">
        <v>54006</v>
      </c>
      <c r="BC14" s="13">
        <v>61927</v>
      </c>
      <c r="BD14" s="13">
        <v>251829</v>
      </c>
      <c r="BE14" s="13">
        <v>18879</v>
      </c>
      <c r="BF14" s="13">
        <v>700</v>
      </c>
      <c r="BG14" s="13">
        <v>82686</v>
      </c>
      <c r="BH14" s="13">
        <v>64700</v>
      </c>
      <c r="BI14" s="13">
        <v>83046</v>
      </c>
      <c r="BJ14" s="13">
        <v>254754</v>
      </c>
      <c r="BK14" s="13">
        <v>19992</v>
      </c>
      <c r="BL14" s="13">
        <v>754</v>
      </c>
      <c r="BM14" s="13">
        <v>95498</v>
      </c>
      <c r="BN14" s="13">
        <v>65661</v>
      </c>
      <c r="BO14" s="13">
        <v>69607</v>
      </c>
      <c r="BP14" s="13">
        <v>221356</v>
      </c>
      <c r="BQ14" s="13">
        <v>20555</v>
      </c>
      <c r="BR14" s="13">
        <v>697</v>
      </c>
      <c r="BS14" s="13">
        <v>75721</v>
      </c>
      <c r="BT14" s="13">
        <v>68569</v>
      </c>
      <c r="BU14" s="13">
        <v>51941</v>
      </c>
      <c r="BV14" s="13">
        <v>268731</v>
      </c>
      <c r="BW14" s="13">
        <v>25180</v>
      </c>
      <c r="BX14" s="13">
        <v>714</v>
      </c>
      <c r="BY14" s="13">
        <v>98842</v>
      </c>
      <c r="BZ14" s="13">
        <v>82721</v>
      </c>
      <c r="CA14" s="13">
        <v>55854</v>
      </c>
    </row>
    <row r="15" spans="1:79" s="28" customFormat="1" ht="30" x14ac:dyDescent="0.2">
      <c r="A15" s="47" t="s">
        <v>23</v>
      </c>
      <c r="B15" s="13">
        <v>2512</v>
      </c>
      <c r="C15" s="13">
        <v>1342</v>
      </c>
      <c r="D15" s="13" t="s">
        <v>58</v>
      </c>
      <c r="E15" s="13">
        <v>29</v>
      </c>
      <c r="F15" s="13">
        <v>685</v>
      </c>
      <c r="G15" s="13">
        <v>158</v>
      </c>
      <c r="H15" s="13">
        <v>3416</v>
      </c>
      <c r="I15" s="13">
        <v>1295</v>
      </c>
      <c r="J15" s="13"/>
      <c r="K15" s="13">
        <v>48</v>
      </c>
      <c r="L15" s="13">
        <v>1565</v>
      </c>
      <c r="M15" s="13">
        <v>214</v>
      </c>
      <c r="N15" s="13">
        <v>6078</v>
      </c>
      <c r="O15" s="13">
        <v>2633</v>
      </c>
      <c r="P15" s="13" t="s">
        <v>58</v>
      </c>
      <c r="Q15" s="13">
        <v>93</v>
      </c>
      <c r="R15" s="13">
        <v>2491</v>
      </c>
      <c r="S15" s="13">
        <v>358</v>
      </c>
      <c r="T15" s="13">
        <v>11942</v>
      </c>
      <c r="U15" s="13">
        <v>6196</v>
      </c>
      <c r="V15" s="13">
        <v>18</v>
      </c>
      <c r="W15" s="13">
        <v>89</v>
      </c>
      <c r="X15" s="13">
        <v>3701</v>
      </c>
      <c r="Y15" s="13">
        <v>1094</v>
      </c>
      <c r="Z15" s="13">
        <v>13926</v>
      </c>
      <c r="AA15" s="13">
        <v>8291</v>
      </c>
      <c r="AB15" s="13">
        <v>77</v>
      </c>
      <c r="AC15" s="13">
        <v>76</v>
      </c>
      <c r="AD15" s="13">
        <v>3950</v>
      </c>
      <c r="AE15" s="13">
        <v>531</v>
      </c>
      <c r="AF15" s="13">
        <v>24727</v>
      </c>
      <c r="AG15" s="13">
        <v>12987</v>
      </c>
      <c r="AH15" s="13">
        <v>71</v>
      </c>
      <c r="AI15" s="13">
        <v>171</v>
      </c>
      <c r="AJ15" s="13">
        <v>6738</v>
      </c>
      <c r="AK15" s="13">
        <v>3593</v>
      </c>
      <c r="AL15" s="13">
        <v>24685</v>
      </c>
      <c r="AM15" s="13">
        <v>15273</v>
      </c>
      <c r="AN15" s="13">
        <v>136</v>
      </c>
      <c r="AO15" s="13">
        <v>291</v>
      </c>
      <c r="AP15" s="13">
        <v>6205</v>
      </c>
      <c r="AQ15" s="13">
        <v>1689</v>
      </c>
      <c r="AR15" s="13">
        <v>27842</v>
      </c>
      <c r="AS15" s="13">
        <v>16507</v>
      </c>
      <c r="AT15" s="13">
        <v>71</v>
      </c>
      <c r="AU15" s="13">
        <v>316</v>
      </c>
      <c r="AV15" s="13">
        <v>7564</v>
      </c>
      <c r="AW15" s="13">
        <v>1966</v>
      </c>
      <c r="AX15" s="13">
        <v>33431</v>
      </c>
      <c r="AY15" s="13">
        <v>18932</v>
      </c>
      <c r="AZ15" s="13">
        <v>56</v>
      </c>
      <c r="BA15" s="13">
        <v>249</v>
      </c>
      <c r="BB15" s="13">
        <v>9763</v>
      </c>
      <c r="BC15" s="13">
        <v>2982</v>
      </c>
      <c r="BD15" s="13">
        <v>37662</v>
      </c>
      <c r="BE15" s="13">
        <v>20225</v>
      </c>
      <c r="BF15" s="13">
        <v>40</v>
      </c>
      <c r="BG15" s="13">
        <v>260</v>
      </c>
      <c r="BH15" s="13">
        <v>11704</v>
      </c>
      <c r="BI15" s="13">
        <v>3580</v>
      </c>
      <c r="BJ15" s="13">
        <v>39711</v>
      </c>
      <c r="BK15" s="13">
        <v>21730</v>
      </c>
      <c r="BL15" s="13">
        <v>33</v>
      </c>
      <c r="BM15" s="13">
        <v>261</v>
      </c>
      <c r="BN15" s="13">
        <v>12371</v>
      </c>
      <c r="BO15" s="13">
        <v>2946</v>
      </c>
      <c r="BP15" s="13">
        <v>36358</v>
      </c>
      <c r="BQ15" s="13">
        <v>19896</v>
      </c>
      <c r="BR15" s="13"/>
      <c r="BS15" s="13">
        <v>74</v>
      </c>
      <c r="BT15" s="13">
        <v>11357</v>
      </c>
      <c r="BU15" s="13">
        <v>3179</v>
      </c>
      <c r="BV15" s="13">
        <v>34171</v>
      </c>
      <c r="BW15" s="13">
        <v>16683</v>
      </c>
      <c r="BX15" s="13">
        <v>12</v>
      </c>
      <c r="BY15" s="13">
        <v>266</v>
      </c>
      <c r="BZ15" s="13">
        <v>11229</v>
      </c>
      <c r="CA15" s="13">
        <v>3967</v>
      </c>
    </row>
    <row r="16" spans="1:79" s="28" customFormat="1" ht="45" x14ac:dyDescent="0.2">
      <c r="A16" s="47" t="s">
        <v>24</v>
      </c>
      <c r="B16" s="13">
        <v>14706</v>
      </c>
      <c r="C16" s="13">
        <v>11048</v>
      </c>
      <c r="D16" s="13">
        <v>8148</v>
      </c>
      <c r="E16" s="13">
        <v>724</v>
      </c>
      <c r="F16" s="13">
        <v>2362</v>
      </c>
      <c r="G16" s="13">
        <v>307</v>
      </c>
      <c r="H16" s="13">
        <v>10417</v>
      </c>
      <c r="I16" s="13">
        <v>6643</v>
      </c>
      <c r="J16" s="13">
        <v>3777</v>
      </c>
      <c r="K16" s="13">
        <v>677</v>
      </c>
      <c r="L16" s="13">
        <v>2571</v>
      </c>
      <c r="M16" s="13">
        <v>301</v>
      </c>
      <c r="N16" s="13">
        <v>14945</v>
      </c>
      <c r="O16" s="13">
        <v>5278</v>
      </c>
      <c r="P16" s="13">
        <v>1664</v>
      </c>
      <c r="Q16" s="13">
        <v>4809</v>
      </c>
      <c r="R16" s="13">
        <v>4081</v>
      </c>
      <c r="S16" s="13">
        <v>463</v>
      </c>
      <c r="T16" s="13">
        <v>17470</v>
      </c>
      <c r="U16" s="13">
        <v>6254</v>
      </c>
      <c r="V16" s="13">
        <v>805</v>
      </c>
      <c r="W16" s="13">
        <v>4560</v>
      </c>
      <c r="X16" s="13">
        <v>5586</v>
      </c>
      <c r="Y16" s="13">
        <v>715</v>
      </c>
      <c r="Z16" s="13">
        <v>23232</v>
      </c>
      <c r="AA16" s="13">
        <v>9634</v>
      </c>
      <c r="AB16" s="13">
        <v>591</v>
      </c>
      <c r="AC16" s="13">
        <v>4926</v>
      </c>
      <c r="AD16" s="13">
        <v>7403</v>
      </c>
      <c r="AE16" s="13">
        <v>924</v>
      </c>
      <c r="AF16" s="13">
        <v>29151</v>
      </c>
      <c r="AG16" s="13">
        <v>11797</v>
      </c>
      <c r="AH16" s="13">
        <v>527</v>
      </c>
      <c r="AI16" s="13">
        <v>6001</v>
      </c>
      <c r="AJ16" s="13">
        <v>9626</v>
      </c>
      <c r="AK16" s="13">
        <v>1292</v>
      </c>
      <c r="AL16" s="13">
        <v>28260</v>
      </c>
      <c r="AM16" s="13">
        <v>12812</v>
      </c>
      <c r="AN16" s="13">
        <v>847</v>
      </c>
      <c r="AO16" s="13">
        <v>3524</v>
      </c>
      <c r="AP16" s="13">
        <v>10082</v>
      </c>
      <c r="AQ16" s="13">
        <v>1285</v>
      </c>
      <c r="AR16" s="13">
        <v>26351</v>
      </c>
      <c r="AS16" s="13">
        <v>10389</v>
      </c>
      <c r="AT16" s="13">
        <v>529</v>
      </c>
      <c r="AU16" s="13">
        <v>4231</v>
      </c>
      <c r="AV16" s="13">
        <v>9293</v>
      </c>
      <c r="AW16" s="13">
        <v>1474</v>
      </c>
      <c r="AX16" s="13">
        <v>31039</v>
      </c>
      <c r="AY16" s="13">
        <v>14512</v>
      </c>
      <c r="AZ16" s="13">
        <v>349</v>
      </c>
      <c r="BA16" s="13">
        <v>4862</v>
      </c>
      <c r="BB16" s="13">
        <v>9507</v>
      </c>
      <c r="BC16" s="13">
        <v>1349</v>
      </c>
      <c r="BD16" s="13">
        <v>56048</v>
      </c>
      <c r="BE16" s="13">
        <v>20497</v>
      </c>
      <c r="BF16" s="13">
        <v>712</v>
      </c>
      <c r="BG16" s="13">
        <v>19355</v>
      </c>
      <c r="BH16" s="13">
        <v>13961</v>
      </c>
      <c r="BI16" s="13">
        <v>1567</v>
      </c>
      <c r="BJ16" s="13">
        <v>63605</v>
      </c>
      <c r="BK16" s="13">
        <v>27361</v>
      </c>
      <c r="BL16" s="13">
        <v>713</v>
      </c>
      <c r="BM16" s="13">
        <v>18254</v>
      </c>
      <c r="BN16" s="13">
        <v>15543</v>
      </c>
      <c r="BO16" s="13">
        <v>1601</v>
      </c>
      <c r="BP16" s="13">
        <v>64895</v>
      </c>
      <c r="BQ16" s="13">
        <v>35767</v>
      </c>
      <c r="BR16" s="13">
        <v>672</v>
      </c>
      <c r="BS16" s="13">
        <v>8645</v>
      </c>
      <c r="BT16" s="13">
        <v>14516</v>
      </c>
      <c r="BU16" s="13">
        <v>4998</v>
      </c>
      <c r="BV16" s="13">
        <v>64052</v>
      </c>
      <c r="BW16" s="13">
        <v>41522</v>
      </c>
      <c r="BX16" s="13">
        <v>760</v>
      </c>
      <c r="BY16" s="13">
        <v>6034</v>
      </c>
      <c r="BZ16" s="13">
        <v>13966</v>
      </c>
      <c r="CA16" s="13">
        <v>1340</v>
      </c>
    </row>
    <row r="17" spans="1:79" s="28" customFormat="1" ht="60" x14ac:dyDescent="0.2">
      <c r="A17" s="47" t="s">
        <v>25</v>
      </c>
      <c r="B17" s="13" t="s">
        <v>58</v>
      </c>
      <c r="C17" s="13" t="s">
        <v>58</v>
      </c>
      <c r="D17" s="13"/>
      <c r="E17" s="13" t="s">
        <v>58</v>
      </c>
      <c r="F17" s="13" t="s">
        <v>58</v>
      </c>
      <c r="G17" s="13" t="s">
        <v>58</v>
      </c>
      <c r="H17" s="13" t="s">
        <v>58</v>
      </c>
      <c r="I17" s="13" t="s">
        <v>58</v>
      </c>
      <c r="J17" s="13" t="s">
        <v>58</v>
      </c>
      <c r="K17" s="13" t="s">
        <v>58</v>
      </c>
      <c r="L17" s="13" t="s">
        <v>58</v>
      </c>
      <c r="M17" s="13" t="s">
        <v>58</v>
      </c>
      <c r="N17" s="13" t="s">
        <v>58</v>
      </c>
      <c r="O17" s="13" t="s">
        <v>58</v>
      </c>
      <c r="P17" s="13" t="s">
        <v>58</v>
      </c>
      <c r="Q17" s="13" t="s">
        <v>58</v>
      </c>
      <c r="R17" s="13" t="s">
        <v>58</v>
      </c>
      <c r="S17" s="13" t="s">
        <v>58</v>
      </c>
      <c r="T17" s="13" t="s">
        <v>58</v>
      </c>
      <c r="U17" s="13" t="s">
        <v>58</v>
      </c>
      <c r="V17" s="13" t="s">
        <v>58</v>
      </c>
      <c r="W17" s="13" t="s">
        <v>58</v>
      </c>
      <c r="X17" s="13" t="s">
        <v>58</v>
      </c>
      <c r="Y17" s="13" t="s">
        <v>58</v>
      </c>
      <c r="Z17" s="13" t="s">
        <v>58</v>
      </c>
      <c r="AA17" s="13" t="s">
        <v>58</v>
      </c>
      <c r="AB17" s="13" t="s">
        <v>58</v>
      </c>
      <c r="AC17" s="13" t="s">
        <v>58</v>
      </c>
      <c r="AD17" s="13" t="s">
        <v>58</v>
      </c>
      <c r="AE17" s="13" t="s">
        <v>58</v>
      </c>
      <c r="AF17" s="13" t="s">
        <v>58</v>
      </c>
      <c r="AG17" s="13" t="s">
        <v>58</v>
      </c>
      <c r="AH17" s="13" t="s">
        <v>58</v>
      </c>
      <c r="AI17" s="13" t="s">
        <v>58</v>
      </c>
      <c r="AJ17" s="13" t="s">
        <v>58</v>
      </c>
      <c r="AK17" s="13" t="s">
        <v>58</v>
      </c>
      <c r="AL17" s="13" t="s">
        <v>58</v>
      </c>
      <c r="AM17" s="13" t="s">
        <v>58</v>
      </c>
      <c r="AN17" s="13"/>
      <c r="AO17" s="13" t="s">
        <v>58</v>
      </c>
      <c r="AP17" s="13" t="s">
        <v>58</v>
      </c>
      <c r="AQ17" s="13" t="s">
        <v>58</v>
      </c>
      <c r="AR17" s="13" t="s">
        <v>58</v>
      </c>
      <c r="AS17" s="13" t="s">
        <v>58</v>
      </c>
      <c r="AT17" s="13"/>
      <c r="AU17" s="13" t="s">
        <v>58</v>
      </c>
      <c r="AV17" s="13" t="s">
        <v>58</v>
      </c>
      <c r="AW17" s="13" t="s">
        <v>58</v>
      </c>
      <c r="AX17" s="13" t="s">
        <v>58</v>
      </c>
      <c r="AY17" s="13" t="s">
        <v>58</v>
      </c>
      <c r="AZ17" s="13"/>
      <c r="BA17" s="13" t="s">
        <v>58</v>
      </c>
      <c r="BB17" s="13" t="s">
        <v>58</v>
      </c>
      <c r="BC17" s="13" t="s">
        <v>58</v>
      </c>
      <c r="BD17" s="13" t="s">
        <v>58</v>
      </c>
      <c r="BE17" s="13" t="s">
        <v>58</v>
      </c>
      <c r="BF17" s="13"/>
      <c r="BG17" s="13" t="s">
        <v>58</v>
      </c>
      <c r="BH17" s="13" t="s">
        <v>58</v>
      </c>
      <c r="BI17" s="13" t="s">
        <v>58</v>
      </c>
      <c r="BJ17" s="13" t="s">
        <v>58</v>
      </c>
      <c r="BK17" s="13" t="s">
        <v>58</v>
      </c>
      <c r="BL17" s="13"/>
      <c r="BM17" s="13" t="s">
        <v>58</v>
      </c>
      <c r="BN17" s="13" t="s">
        <v>58</v>
      </c>
      <c r="BO17" s="13" t="s">
        <v>58</v>
      </c>
      <c r="BP17" s="13" t="s">
        <v>58</v>
      </c>
      <c r="BQ17" s="13" t="s">
        <v>58</v>
      </c>
      <c r="BR17" s="13"/>
      <c r="BS17" s="13" t="s">
        <v>58</v>
      </c>
      <c r="BT17" s="13" t="s">
        <v>58</v>
      </c>
      <c r="BU17" s="13" t="s">
        <v>58</v>
      </c>
      <c r="BV17" s="13" t="s">
        <v>58</v>
      </c>
      <c r="BW17" s="13" t="s">
        <v>58</v>
      </c>
      <c r="BX17" s="13" t="s">
        <v>58</v>
      </c>
      <c r="BY17" s="13" t="s">
        <v>58</v>
      </c>
      <c r="BZ17" s="13" t="s">
        <v>58</v>
      </c>
      <c r="CA17" s="13" t="s">
        <v>58</v>
      </c>
    </row>
    <row r="18" spans="1:79" s="28" customFormat="1" ht="15" x14ac:dyDescent="0.2">
      <c r="A18" s="47" t="s">
        <v>26</v>
      </c>
      <c r="B18" s="13" t="s">
        <v>58</v>
      </c>
      <c r="C18" s="13" t="s">
        <v>58</v>
      </c>
      <c r="D18" s="13"/>
      <c r="E18" s="13" t="s">
        <v>58</v>
      </c>
      <c r="F18" s="13" t="s">
        <v>58</v>
      </c>
      <c r="G18" s="13" t="s">
        <v>58</v>
      </c>
      <c r="H18" s="13" t="s">
        <v>58</v>
      </c>
      <c r="I18" s="13" t="s">
        <v>58</v>
      </c>
      <c r="J18" s="13"/>
      <c r="K18" s="13"/>
      <c r="L18" s="13" t="s">
        <v>58</v>
      </c>
      <c r="M18" s="13" t="s">
        <v>58</v>
      </c>
      <c r="N18" s="13" t="s">
        <v>58</v>
      </c>
      <c r="O18" s="13" t="s">
        <v>58</v>
      </c>
      <c r="P18" s="13"/>
      <c r="Q18" s="13"/>
      <c r="R18" s="13"/>
      <c r="S18" s="13" t="s">
        <v>58</v>
      </c>
      <c r="T18" s="13" t="s">
        <v>58</v>
      </c>
      <c r="U18" s="13" t="s">
        <v>58</v>
      </c>
      <c r="V18" s="13"/>
      <c r="W18" s="13"/>
      <c r="X18" s="13" t="s">
        <v>58</v>
      </c>
      <c r="Y18" s="13" t="s">
        <v>58</v>
      </c>
      <c r="Z18" s="13" t="s">
        <v>58</v>
      </c>
      <c r="AA18" s="13" t="s">
        <v>58</v>
      </c>
      <c r="AB18" s="13"/>
      <c r="AC18" s="13"/>
      <c r="AD18" s="13"/>
      <c r="AE18" s="13" t="s">
        <v>58</v>
      </c>
      <c r="AF18" s="13" t="s">
        <v>58</v>
      </c>
      <c r="AG18" s="13" t="s">
        <v>58</v>
      </c>
      <c r="AH18" s="13"/>
      <c r="AI18" s="13"/>
      <c r="AJ18" s="13"/>
      <c r="AK18" s="13" t="s">
        <v>58</v>
      </c>
      <c r="AL18" s="13" t="s">
        <v>58</v>
      </c>
      <c r="AM18" s="13" t="s">
        <v>58</v>
      </c>
      <c r="AN18" s="13"/>
      <c r="AO18" s="13"/>
      <c r="AP18" s="13"/>
      <c r="AQ18" s="13" t="s">
        <v>58</v>
      </c>
      <c r="AR18" s="13" t="s">
        <v>58</v>
      </c>
      <c r="AS18" s="13" t="s">
        <v>58</v>
      </c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</row>
    <row r="19" spans="1:79" s="28" customFormat="1" ht="45" x14ac:dyDescent="0.2">
      <c r="A19" s="47" t="s">
        <v>27</v>
      </c>
      <c r="B19" s="13">
        <v>393</v>
      </c>
      <c r="C19" s="13">
        <v>262</v>
      </c>
      <c r="D19" s="13">
        <v>7</v>
      </c>
      <c r="E19" s="13">
        <v>47</v>
      </c>
      <c r="F19" s="13">
        <v>57</v>
      </c>
      <c r="G19" s="13">
        <v>10</v>
      </c>
      <c r="H19" s="13">
        <v>290</v>
      </c>
      <c r="I19" s="13">
        <v>168</v>
      </c>
      <c r="J19" s="13">
        <v>7</v>
      </c>
      <c r="K19" s="13">
        <v>17</v>
      </c>
      <c r="L19" s="13">
        <v>73</v>
      </c>
      <c r="M19" s="13">
        <v>11</v>
      </c>
      <c r="N19" s="13">
        <v>635</v>
      </c>
      <c r="O19" s="13">
        <v>326</v>
      </c>
      <c r="P19" s="13">
        <v>7</v>
      </c>
      <c r="Q19" s="13">
        <v>50</v>
      </c>
      <c r="R19" s="13">
        <v>208</v>
      </c>
      <c r="S19" s="13">
        <v>16</v>
      </c>
      <c r="T19" s="13">
        <v>849</v>
      </c>
      <c r="U19" s="13">
        <v>430</v>
      </c>
      <c r="V19" s="13" t="s">
        <v>58</v>
      </c>
      <c r="W19" s="13">
        <v>62</v>
      </c>
      <c r="X19" s="13">
        <v>287</v>
      </c>
      <c r="Y19" s="13">
        <v>26</v>
      </c>
      <c r="Z19" s="13">
        <v>511</v>
      </c>
      <c r="AA19" s="13">
        <v>240</v>
      </c>
      <c r="AB19" s="13">
        <v>8</v>
      </c>
      <c r="AC19" s="13">
        <v>18</v>
      </c>
      <c r="AD19" s="13">
        <v>134</v>
      </c>
      <c r="AE19" s="13">
        <v>21</v>
      </c>
      <c r="AF19" s="13">
        <v>588</v>
      </c>
      <c r="AG19" s="13">
        <v>264</v>
      </c>
      <c r="AH19" s="13" t="s">
        <v>58</v>
      </c>
      <c r="AI19" s="13">
        <v>30</v>
      </c>
      <c r="AJ19" s="13">
        <v>247</v>
      </c>
      <c r="AK19" s="13">
        <v>24</v>
      </c>
      <c r="AL19" s="13">
        <v>734</v>
      </c>
      <c r="AM19" s="13">
        <v>340</v>
      </c>
      <c r="AN19" s="13">
        <v>2</v>
      </c>
      <c r="AO19" s="13">
        <v>34</v>
      </c>
      <c r="AP19" s="13">
        <v>308</v>
      </c>
      <c r="AQ19" s="13">
        <v>28</v>
      </c>
      <c r="AR19" s="13">
        <v>850</v>
      </c>
      <c r="AS19" s="13">
        <v>355</v>
      </c>
      <c r="AT19" s="13">
        <v>2</v>
      </c>
      <c r="AU19" s="13">
        <v>39</v>
      </c>
      <c r="AV19" s="13">
        <v>396</v>
      </c>
      <c r="AW19" s="13">
        <v>35</v>
      </c>
      <c r="AX19" s="13">
        <v>1194</v>
      </c>
      <c r="AY19" s="13">
        <v>548</v>
      </c>
      <c r="AZ19" s="13" t="s">
        <v>58</v>
      </c>
      <c r="BA19" s="13">
        <v>78</v>
      </c>
      <c r="BB19" s="13">
        <v>499</v>
      </c>
      <c r="BC19" s="13">
        <v>34</v>
      </c>
      <c r="BD19" s="13">
        <v>1521</v>
      </c>
      <c r="BE19" s="13">
        <v>746</v>
      </c>
      <c r="BF19" s="13" t="s">
        <v>58</v>
      </c>
      <c r="BG19" s="13">
        <v>84</v>
      </c>
      <c r="BH19" s="13">
        <v>598</v>
      </c>
      <c r="BI19" s="13">
        <v>40</v>
      </c>
      <c r="BJ19" s="13">
        <v>1600</v>
      </c>
      <c r="BK19" s="13">
        <v>704</v>
      </c>
      <c r="BL19" s="13" t="s">
        <v>58</v>
      </c>
      <c r="BM19" s="13">
        <v>41</v>
      </c>
      <c r="BN19" s="13">
        <v>764</v>
      </c>
      <c r="BO19" s="13">
        <v>40</v>
      </c>
      <c r="BP19" s="13">
        <v>1909</v>
      </c>
      <c r="BQ19" s="13">
        <v>822</v>
      </c>
      <c r="BR19" s="13"/>
      <c r="BS19" s="13">
        <v>90</v>
      </c>
      <c r="BT19" s="13">
        <v>785</v>
      </c>
      <c r="BU19" s="13">
        <v>41</v>
      </c>
      <c r="BV19" s="13">
        <v>2316</v>
      </c>
      <c r="BW19" s="13">
        <v>1252</v>
      </c>
      <c r="BX19" s="13"/>
      <c r="BY19" s="13">
        <v>61</v>
      </c>
      <c r="BZ19" s="13">
        <v>839</v>
      </c>
      <c r="CA19" s="13">
        <v>24</v>
      </c>
    </row>
    <row r="20" spans="1:79" s="28" customFormat="1" ht="60" x14ac:dyDescent="0.2">
      <c r="A20" s="47" t="s">
        <v>28</v>
      </c>
      <c r="B20" s="13">
        <v>1355</v>
      </c>
      <c r="C20" s="13">
        <v>648</v>
      </c>
      <c r="D20" s="13">
        <v>352</v>
      </c>
      <c r="E20" s="13">
        <v>192</v>
      </c>
      <c r="F20" s="13">
        <v>355</v>
      </c>
      <c r="G20" s="13">
        <v>86</v>
      </c>
      <c r="H20" s="13">
        <v>1225</v>
      </c>
      <c r="I20" s="13">
        <v>354</v>
      </c>
      <c r="J20" s="13">
        <v>77</v>
      </c>
      <c r="K20" s="13">
        <v>303</v>
      </c>
      <c r="L20" s="13">
        <v>418</v>
      </c>
      <c r="M20" s="13">
        <v>96</v>
      </c>
      <c r="N20" s="13">
        <v>1388</v>
      </c>
      <c r="O20" s="13">
        <v>435</v>
      </c>
      <c r="P20" s="13">
        <v>137</v>
      </c>
      <c r="Q20" s="13">
        <v>320</v>
      </c>
      <c r="R20" s="13">
        <v>467</v>
      </c>
      <c r="S20" s="13">
        <v>104</v>
      </c>
      <c r="T20" s="13">
        <v>1923</v>
      </c>
      <c r="U20" s="13">
        <v>622</v>
      </c>
      <c r="V20" s="13">
        <v>283</v>
      </c>
      <c r="W20" s="13">
        <v>514</v>
      </c>
      <c r="X20" s="13">
        <v>576</v>
      </c>
      <c r="Y20" s="13">
        <v>139</v>
      </c>
      <c r="Z20" s="13">
        <v>1878</v>
      </c>
      <c r="AA20" s="13">
        <v>511</v>
      </c>
      <c r="AB20" s="13">
        <v>169</v>
      </c>
      <c r="AC20" s="13">
        <v>434</v>
      </c>
      <c r="AD20" s="13">
        <v>669</v>
      </c>
      <c r="AE20" s="13">
        <v>170</v>
      </c>
      <c r="AF20" s="13">
        <v>2992</v>
      </c>
      <c r="AG20" s="13">
        <v>737</v>
      </c>
      <c r="AH20" s="13">
        <v>94</v>
      </c>
      <c r="AI20" s="13">
        <v>1211</v>
      </c>
      <c r="AJ20" s="13">
        <v>624</v>
      </c>
      <c r="AK20" s="13">
        <v>254</v>
      </c>
      <c r="AL20" s="13">
        <v>1812</v>
      </c>
      <c r="AM20" s="13">
        <v>519</v>
      </c>
      <c r="AN20" s="13">
        <v>69</v>
      </c>
      <c r="AO20" s="13">
        <v>308</v>
      </c>
      <c r="AP20" s="13">
        <v>603</v>
      </c>
      <c r="AQ20" s="13">
        <v>250</v>
      </c>
      <c r="AR20" s="13">
        <v>2123</v>
      </c>
      <c r="AS20" s="13">
        <v>572</v>
      </c>
      <c r="AT20" s="13">
        <v>69</v>
      </c>
      <c r="AU20" s="13">
        <v>433</v>
      </c>
      <c r="AV20" s="13">
        <v>765</v>
      </c>
      <c r="AW20" s="13">
        <v>264</v>
      </c>
      <c r="AX20" s="13">
        <v>2251</v>
      </c>
      <c r="AY20" s="13">
        <v>595</v>
      </c>
      <c r="AZ20" s="13">
        <v>88</v>
      </c>
      <c r="BA20" s="13">
        <v>464</v>
      </c>
      <c r="BB20" s="13">
        <v>781</v>
      </c>
      <c r="BC20" s="13">
        <v>311</v>
      </c>
      <c r="BD20" s="13">
        <v>2374</v>
      </c>
      <c r="BE20" s="13">
        <v>584</v>
      </c>
      <c r="BF20" s="13">
        <v>12</v>
      </c>
      <c r="BG20" s="13">
        <v>544</v>
      </c>
      <c r="BH20" s="13">
        <v>856</v>
      </c>
      <c r="BI20" s="13">
        <v>272</v>
      </c>
      <c r="BJ20" s="13">
        <v>2791</v>
      </c>
      <c r="BK20" s="13">
        <v>642</v>
      </c>
      <c r="BL20" s="13">
        <v>20</v>
      </c>
      <c r="BM20" s="13">
        <v>1002</v>
      </c>
      <c r="BN20" s="13">
        <v>671</v>
      </c>
      <c r="BO20" s="13">
        <v>387</v>
      </c>
      <c r="BP20" s="13">
        <v>3370</v>
      </c>
      <c r="BQ20" s="13">
        <v>745</v>
      </c>
      <c r="BR20" s="13">
        <v>7</v>
      </c>
      <c r="BS20" s="13">
        <v>908</v>
      </c>
      <c r="BT20" s="13">
        <v>1143</v>
      </c>
      <c r="BU20" s="13">
        <v>440</v>
      </c>
      <c r="BV20" s="13">
        <v>3852</v>
      </c>
      <c r="BW20" s="13">
        <v>803</v>
      </c>
      <c r="BX20" s="13">
        <v>100</v>
      </c>
      <c r="BY20" s="13">
        <v>950</v>
      </c>
      <c r="BZ20" s="13">
        <v>1513</v>
      </c>
      <c r="CA20" s="13">
        <v>443</v>
      </c>
    </row>
    <row r="21" spans="1:79" x14ac:dyDescent="0.2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</row>
    <row r="22" spans="1:79" ht="15" x14ac:dyDescent="0.2">
      <c r="A22" s="28" t="s">
        <v>54</v>
      </c>
      <c r="B22" s="14"/>
      <c r="H22" s="14"/>
      <c r="N22" s="14"/>
      <c r="T22" s="14"/>
      <c r="Z22" s="14"/>
      <c r="AF22" s="14"/>
      <c r="AL22" s="14"/>
      <c r="AR22" s="14"/>
      <c r="AX22" s="14"/>
      <c r="BD22" s="14"/>
      <c r="BJ22" s="14"/>
      <c r="BP22" s="14"/>
      <c r="BV22" s="14"/>
    </row>
    <row r="23" spans="1:79" ht="18" x14ac:dyDescent="0.2">
      <c r="A23" s="3" t="s">
        <v>69</v>
      </c>
      <c r="B23" s="14"/>
      <c r="H23" s="14"/>
      <c r="N23" s="14"/>
      <c r="T23" s="14"/>
      <c r="Z23" s="14"/>
      <c r="AF23" s="14"/>
      <c r="AL23" s="14"/>
      <c r="AR23" s="14"/>
      <c r="AX23" s="14"/>
      <c r="BD23" s="14"/>
      <c r="BJ23" s="14"/>
      <c r="BP23" s="14"/>
      <c r="BV23" s="14"/>
    </row>
    <row r="24" spans="1:79" x14ac:dyDescent="0.2">
      <c r="B24" s="14"/>
      <c r="H24" s="14"/>
      <c r="N24" s="14"/>
      <c r="T24" s="14"/>
      <c r="Z24" s="14"/>
      <c r="AF24" s="14"/>
      <c r="AL24" s="14"/>
      <c r="AR24" s="14"/>
      <c r="AX24" s="14"/>
      <c r="BD24" s="14"/>
      <c r="BJ24" s="14"/>
      <c r="BP24" s="14"/>
      <c r="BV24" s="14"/>
    </row>
    <row r="25" spans="1:79" x14ac:dyDescent="0.2">
      <c r="B25" s="14"/>
      <c r="H25" s="14"/>
      <c r="N25" s="14"/>
      <c r="T25" s="14"/>
      <c r="Z25" s="14"/>
      <c r="AF25" s="14"/>
      <c r="AL25" s="14"/>
      <c r="AR25" s="14"/>
      <c r="AX25" s="14"/>
      <c r="BD25" s="14"/>
      <c r="BJ25" s="14"/>
      <c r="BP25" s="14"/>
      <c r="BV25" s="14"/>
    </row>
    <row r="26" spans="1:79" x14ac:dyDescent="0.2">
      <c r="B26" s="14"/>
      <c r="H26" s="14"/>
      <c r="N26" s="14"/>
      <c r="T26" s="14"/>
      <c r="Z26" s="14"/>
      <c r="AF26" s="14"/>
      <c r="AL26" s="14"/>
      <c r="AR26" s="14"/>
      <c r="AX26" s="14"/>
      <c r="BD26" s="14"/>
      <c r="BJ26" s="14"/>
      <c r="BP26" s="14"/>
      <c r="BV26" s="14"/>
    </row>
    <row r="27" spans="1:79" x14ac:dyDescent="0.2">
      <c r="B27" s="14"/>
      <c r="H27" s="14"/>
      <c r="N27" s="14"/>
      <c r="T27" s="14"/>
      <c r="Z27" s="14"/>
      <c r="AF27" s="14"/>
      <c r="AL27" s="14"/>
      <c r="AR27" s="14"/>
      <c r="AX27" s="14"/>
      <c r="BD27" s="14"/>
      <c r="BJ27" s="14"/>
      <c r="BP27" s="14"/>
      <c r="BV27" s="14"/>
    </row>
    <row r="28" spans="1:79" x14ac:dyDescent="0.2">
      <c r="B28" s="14"/>
      <c r="H28" s="14"/>
      <c r="N28" s="14"/>
      <c r="T28" s="14"/>
      <c r="Z28" s="14"/>
      <c r="AF28" s="14"/>
      <c r="AL28" s="14"/>
      <c r="AR28" s="14"/>
      <c r="AX28" s="14"/>
      <c r="BD28" s="14"/>
      <c r="BJ28" s="14"/>
      <c r="BP28" s="14"/>
      <c r="BV28" s="14"/>
    </row>
    <row r="29" spans="1:79" x14ac:dyDescent="0.2">
      <c r="B29" s="14"/>
      <c r="H29" s="14"/>
      <c r="N29" s="14"/>
      <c r="T29" s="14"/>
      <c r="Z29" s="14"/>
      <c r="AF29" s="14"/>
      <c r="AL29" s="14"/>
      <c r="AR29" s="14"/>
      <c r="AX29" s="14"/>
      <c r="BD29" s="14"/>
      <c r="BJ29" s="14"/>
      <c r="BP29" s="14"/>
      <c r="BV29" s="14"/>
    </row>
    <row r="30" spans="1:79" x14ac:dyDescent="0.2">
      <c r="B30" s="14"/>
      <c r="H30" s="14"/>
      <c r="N30" s="14"/>
      <c r="T30" s="14"/>
      <c r="Z30" s="14"/>
      <c r="AF30" s="14"/>
      <c r="AL30" s="14"/>
      <c r="AR30" s="14"/>
      <c r="AX30" s="14"/>
      <c r="BD30" s="14"/>
      <c r="BJ30" s="14"/>
      <c r="BP30" s="14"/>
      <c r="BV30" s="14"/>
    </row>
    <row r="31" spans="1:79" x14ac:dyDescent="0.2">
      <c r="B31" s="14"/>
      <c r="H31" s="14"/>
      <c r="N31" s="14"/>
      <c r="T31" s="14"/>
      <c r="Z31" s="14"/>
      <c r="AF31" s="14"/>
      <c r="AL31" s="14"/>
      <c r="AR31" s="14"/>
      <c r="AX31" s="14"/>
      <c r="BD31" s="14"/>
      <c r="BJ31" s="14"/>
      <c r="BP31" s="14"/>
      <c r="BV31" s="14"/>
    </row>
    <row r="32" spans="1:79" x14ac:dyDescent="0.2">
      <c r="B32" s="14"/>
      <c r="H32" s="14"/>
      <c r="N32" s="14"/>
      <c r="T32" s="14"/>
      <c r="Z32" s="14"/>
      <c r="AF32" s="14"/>
      <c r="AL32" s="14"/>
      <c r="AR32" s="14"/>
      <c r="AX32" s="14"/>
      <c r="BD32" s="14"/>
      <c r="BJ32" s="14"/>
      <c r="BP32" s="14"/>
      <c r="BV32" s="14"/>
    </row>
    <row r="33" spans="2:74" x14ac:dyDescent="0.2">
      <c r="B33" s="14"/>
      <c r="H33" s="14"/>
      <c r="N33" s="14"/>
      <c r="T33" s="14"/>
      <c r="Z33" s="14"/>
      <c r="AF33" s="14"/>
      <c r="AL33" s="14"/>
      <c r="AR33" s="14"/>
      <c r="AX33" s="14"/>
      <c r="BD33" s="14"/>
      <c r="BJ33" s="14"/>
      <c r="BP33" s="14"/>
      <c r="BV33" s="14"/>
    </row>
    <row r="34" spans="2:74" x14ac:dyDescent="0.2">
      <c r="B34" s="14"/>
      <c r="H34" s="14"/>
      <c r="N34" s="14"/>
      <c r="T34" s="14"/>
      <c r="Z34" s="14"/>
      <c r="AF34" s="14"/>
      <c r="AL34" s="14"/>
      <c r="AR34" s="14"/>
      <c r="AX34" s="14"/>
      <c r="BD34" s="14"/>
      <c r="BJ34" s="14"/>
      <c r="BP34" s="14"/>
      <c r="BV34" s="14"/>
    </row>
    <row r="35" spans="2:74" x14ac:dyDescent="0.2">
      <c r="B35" s="14"/>
      <c r="H35" s="14"/>
      <c r="N35" s="14"/>
      <c r="T35" s="14"/>
      <c r="Z35" s="14"/>
      <c r="AF35" s="14"/>
      <c r="AL35" s="14"/>
      <c r="AR35" s="14"/>
      <c r="AX35" s="14"/>
      <c r="BD35" s="14"/>
      <c r="BJ35" s="14"/>
      <c r="BP35" s="14"/>
      <c r="BV35" s="14"/>
    </row>
    <row r="36" spans="2:74" x14ac:dyDescent="0.2">
      <c r="B36" s="14"/>
      <c r="H36" s="14"/>
      <c r="N36" s="14"/>
      <c r="T36" s="14"/>
      <c r="Z36" s="14"/>
      <c r="AF36" s="14"/>
      <c r="AL36" s="14"/>
      <c r="AR36" s="14"/>
      <c r="AX36" s="14"/>
      <c r="BD36" s="14"/>
      <c r="BJ36" s="14"/>
      <c r="BP36" s="14"/>
      <c r="BV36" s="14"/>
    </row>
    <row r="37" spans="2:74" x14ac:dyDescent="0.2">
      <c r="B37" s="14"/>
      <c r="H37" s="14"/>
      <c r="N37" s="14"/>
      <c r="T37" s="14"/>
      <c r="Z37" s="14"/>
      <c r="AF37" s="14"/>
      <c r="AL37" s="14"/>
      <c r="AR37" s="14"/>
      <c r="AX37" s="14"/>
      <c r="BD37" s="14"/>
      <c r="BJ37" s="14"/>
      <c r="BP37" s="14"/>
      <c r="BV37" s="14"/>
    </row>
  </sheetData>
  <mergeCells count="16">
    <mergeCell ref="A1:C1"/>
    <mergeCell ref="A3:A4"/>
    <mergeCell ref="B3:G3"/>
    <mergeCell ref="H3:M3"/>
    <mergeCell ref="N3:S3"/>
    <mergeCell ref="A2:L2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  <mergeCell ref="BV3:CA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7"/>
  <sheetViews>
    <sheetView zoomScale="70" zoomScaleNormal="70" workbookViewId="0">
      <pane xSplit="1" ySplit="4" topLeftCell="AH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5" x14ac:dyDescent="0.2"/>
  <cols>
    <col min="1" max="1" width="35.7109375" style="28" customWidth="1"/>
    <col min="2" max="2" width="18.85546875" style="28" customWidth="1"/>
    <col min="3" max="3" width="17.42578125" style="28" bestFit="1" customWidth="1"/>
    <col min="4" max="4" width="14.28515625" style="28" bestFit="1" customWidth="1"/>
    <col min="5" max="5" width="16.5703125" style="28" customWidth="1"/>
    <col min="6" max="6" width="17.42578125" style="28" bestFit="1" customWidth="1"/>
    <col min="7" max="7" width="17.140625" style="28" bestFit="1" customWidth="1"/>
    <col min="8" max="8" width="18.85546875" style="28" bestFit="1" customWidth="1"/>
    <col min="9" max="9" width="17.42578125" style="28" bestFit="1" customWidth="1"/>
    <col min="10" max="10" width="14.28515625" style="28" bestFit="1" customWidth="1"/>
    <col min="11" max="11" width="17" style="28" customWidth="1"/>
    <col min="12" max="12" width="18.85546875" style="28" bestFit="1" customWidth="1"/>
    <col min="13" max="13" width="17.140625" style="28" bestFit="1" customWidth="1"/>
    <col min="14" max="14" width="18.85546875" style="28" bestFit="1" customWidth="1"/>
    <col min="15" max="15" width="19.42578125" style="28" bestFit="1" customWidth="1"/>
    <col min="16" max="16" width="15.42578125" style="28" bestFit="1" customWidth="1"/>
    <col min="17" max="18" width="21" style="28" bestFit="1" customWidth="1"/>
    <col min="19" max="19" width="19.42578125" style="28" bestFit="1" customWidth="1"/>
    <col min="20" max="20" width="18.85546875" style="28" bestFit="1" customWidth="1"/>
    <col min="21" max="21" width="17.42578125" style="28" bestFit="1" customWidth="1"/>
    <col min="22" max="22" width="14.28515625" style="28" bestFit="1" customWidth="1"/>
    <col min="23" max="24" width="18.85546875" style="28" bestFit="1" customWidth="1"/>
    <col min="25" max="25" width="17.42578125" style="28" bestFit="1" customWidth="1"/>
    <col min="26" max="26" width="18.7109375" style="28" bestFit="1" customWidth="1"/>
    <col min="27" max="27" width="17.28515625" style="28" bestFit="1" customWidth="1"/>
    <col min="28" max="28" width="14.140625" style="28" bestFit="1" customWidth="1"/>
    <col min="29" max="31" width="17.28515625" style="28" bestFit="1" customWidth="1"/>
    <col min="32" max="32" width="18.7109375" style="28" bestFit="1" customWidth="1"/>
    <col min="33" max="33" width="17.28515625" style="28" bestFit="1" customWidth="1"/>
    <col min="34" max="34" width="14.140625" style="28" bestFit="1" customWidth="1"/>
    <col min="35" max="37" width="17.28515625" style="28" bestFit="1" customWidth="1"/>
    <col min="38" max="38" width="21.28515625" style="48" customWidth="1"/>
    <col min="39" max="39" width="17" style="28" customWidth="1"/>
    <col min="40" max="40" width="15.28515625" style="28" customWidth="1"/>
    <col min="41" max="41" width="17.5703125" style="28" customWidth="1"/>
    <col min="42" max="42" width="19.42578125" style="28" customWidth="1"/>
    <col min="43" max="43" width="21.5703125" style="28" customWidth="1"/>
    <col min="44" max="44" width="9.140625" style="28"/>
    <col min="45" max="45" width="20.28515625" style="28" customWidth="1"/>
    <col min="46" max="16384" width="9.140625" style="28"/>
  </cols>
  <sheetData>
    <row r="1" spans="1:45" ht="34.5" customHeight="1" x14ac:dyDescent="0.2">
      <c r="A1" s="56" t="s">
        <v>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</row>
    <row r="2" spans="1:45" ht="20.25" customHeight="1" x14ac:dyDescent="0.2">
      <c r="A2" s="77" t="s">
        <v>71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</row>
    <row r="3" spans="1:45" x14ac:dyDescent="0.2">
      <c r="A3" s="71"/>
      <c r="B3" s="69">
        <v>2017</v>
      </c>
      <c r="C3" s="69"/>
      <c r="D3" s="69"/>
      <c r="E3" s="69"/>
      <c r="F3" s="69"/>
      <c r="G3" s="69"/>
      <c r="H3" s="69">
        <v>2018</v>
      </c>
      <c r="I3" s="69"/>
      <c r="J3" s="69"/>
      <c r="K3" s="69"/>
      <c r="L3" s="69"/>
      <c r="M3" s="69"/>
      <c r="N3" s="69">
        <v>2019</v>
      </c>
      <c r="O3" s="69"/>
      <c r="P3" s="69"/>
      <c r="Q3" s="69"/>
      <c r="R3" s="69"/>
      <c r="S3" s="69"/>
      <c r="T3" s="69">
        <v>2020</v>
      </c>
      <c r="U3" s="69"/>
      <c r="V3" s="69"/>
      <c r="W3" s="69"/>
      <c r="X3" s="69"/>
      <c r="Y3" s="69"/>
      <c r="Z3" s="69">
        <v>2021</v>
      </c>
      <c r="AA3" s="69"/>
      <c r="AB3" s="69"/>
      <c r="AC3" s="69"/>
      <c r="AD3" s="69"/>
      <c r="AE3" s="69"/>
      <c r="AF3" s="69">
        <v>2022</v>
      </c>
      <c r="AG3" s="69"/>
      <c r="AH3" s="69"/>
      <c r="AI3" s="69"/>
      <c r="AJ3" s="69"/>
      <c r="AK3" s="69"/>
      <c r="AL3" s="69">
        <v>2023</v>
      </c>
      <c r="AM3" s="69"/>
      <c r="AN3" s="69"/>
      <c r="AO3" s="69"/>
      <c r="AP3" s="69"/>
      <c r="AQ3" s="69"/>
    </row>
    <row r="4" spans="1:45" ht="45" x14ac:dyDescent="0.2">
      <c r="A4" s="71"/>
      <c r="B4" s="55" t="s">
        <v>6</v>
      </c>
      <c r="C4" s="55" t="s">
        <v>13</v>
      </c>
      <c r="D4" s="55" t="s">
        <v>53</v>
      </c>
      <c r="E4" s="55" t="s">
        <v>8</v>
      </c>
      <c r="F4" s="55" t="s">
        <v>9</v>
      </c>
      <c r="G4" s="55" t="s">
        <v>10</v>
      </c>
      <c r="H4" s="55" t="s">
        <v>6</v>
      </c>
      <c r="I4" s="55" t="s">
        <v>13</v>
      </c>
      <c r="J4" s="55" t="s">
        <v>53</v>
      </c>
      <c r="K4" s="55" t="s">
        <v>8</v>
      </c>
      <c r="L4" s="55" t="s">
        <v>9</v>
      </c>
      <c r="M4" s="55" t="s">
        <v>10</v>
      </c>
      <c r="N4" s="55" t="s">
        <v>6</v>
      </c>
      <c r="O4" s="55" t="s">
        <v>13</v>
      </c>
      <c r="P4" s="55" t="s">
        <v>53</v>
      </c>
      <c r="Q4" s="55" t="s">
        <v>8</v>
      </c>
      <c r="R4" s="55" t="s">
        <v>9</v>
      </c>
      <c r="S4" s="55" t="s">
        <v>10</v>
      </c>
      <c r="T4" s="55" t="s">
        <v>6</v>
      </c>
      <c r="U4" s="55" t="s">
        <v>13</v>
      </c>
      <c r="V4" s="55" t="s">
        <v>53</v>
      </c>
      <c r="W4" s="55" t="s">
        <v>8</v>
      </c>
      <c r="X4" s="55" t="s">
        <v>9</v>
      </c>
      <c r="Y4" s="55" t="s">
        <v>10</v>
      </c>
      <c r="Z4" s="55" t="s">
        <v>6</v>
      </c>
      <c r="AA4" s="55" t="s">
        <v>13</v>
      </c>
      <c r="AB4" s="55" t="s">
        <v>53</v>
      </c>
      <c r="AC4" s="55" t="s">
        <v>8</v>
      </c>
      <c r="AD4" s="55" t="s">
        <v>9</v>
      </c>
      <c r="AE4" s="55" t="s">
        <v>10</v>
      </c>
      <c r="AF4" s="55" t="s">
        <v>6</v>
      </c>
      <c r="AG4" s="55" t="s">
        <v>13</v>
      </c>
      <c r="AH4" s="55" t="s">
        <v>53</v>
      </c>
      <c r="AI4" s="55" t="s">
        <v>8</v>
      </c>
      <c r="AJ4" s="55" t="s">
        <v>9</v>
      </c>
      <c r="AK4" s="55" t="s">
        <v>10</v>
      </c>
      <c r="AL4" s="49" t="s">
        <v>6</v>
      </c>
      <c r="AM4" s="49" t="s">
        <v>13</v>
      </c>
      <c r="AN4" s="49" t="s">
        <v>53</v>
      </c>
      <c r="AO4" s="49" t="s">
        <v>8</v>
      </c>
      <c r="AP4" s="49" t="s">
        <v>9</v>
      </c>
      <c r="AQ4" s="49" t="s">
        <v>10</v>
      </c>
    </row>
    <row r="5" spans="1:45" s="27" customFormat="1" ht="47.25" x14ac:dyDescent="0.25">
      <c r="A5" s="61" t="s">
        <v>12</v>
      </c>
      <c r="B5" s="1">
        <v>959788973</v>
      </c>
      <c r="C5" s="1">
        <v>210841257</v>
      </c>
      <c r="D5" s="1">
        <v>3903913</v>
      </c>
      <c r="E5" s="1">
        <v>315031355</v>
      </c>
      <c r="F5" s="1">
        <v>316885514</v>
      </c>
      <c r="G5" s="1">
        <v>85100103</v>
      </c>
      <c r="H5" s="1">
        <v>1055124665</v>
      </c>
      <c r="I5" s="1">
        <v>227269728</v>
      </c>
      <c r="J5" s="1">
        <v>4118167</v>
      </c>
      <c r="K5" s="1">
        <v>353725245</v>
      </c>
      <c r="L5" s="1">
        <v>351751632</v>
      </c>
      <c r="M5" s="1">
        <v>98650709</v>
      </c>
      <c r="N5" s="11">
        <v>1126217151</v>
      </c>
      <c r="O5" s="11">
        <v>232763859</v>
      </c>
      <c r="P5" s="11">
        <v>3771310</v>
      </c>
      <c r="Q5" s="11">
        <v>366961138</v>
      </c>
      <c r="R5" s="11">
        <v>389125430</v>
      </c>
      <c r="S5" s="11">
        <v>109157452</v>
      </c>
      <c r="T5" s="11">
        <v>1207120886</v>
      </c>
      <c r="U5" s="11">
        <v>244445838</v>
      </c>
      <c r="V5" s="11">
        <v>3428493</v>
      </c>
      <c r="W5" s="11">
        <v>391645710</v>
      </c>
      <c r="X5" s="11">
        <v>419708823</v>
      </c>
      <c r="Y5" s="11">
        <v>120564766</v>
      </c>
      <c r="Z5" s="15">
        <v>1318961650</v>
      </c>
      <c r="AA5" s="15">
        <v>259979528</v>
      </c>
      <c r="AB5" s="15">
        <v>3236290</v>
      </c>
      <c r="AC5" s="15">
        <v>426695621</v>
      </c>
      <c r="AD5" s="15">
        <v>452845138</v>
      </c>
      <c r="AE5" s="15">
        <v>145747252</v>
      </c>
      <c r="AF5" s="15">
        <v>1343363480</v>
      </c>
      <c r="AG5" s="15">
        <v>254569051</v>
      </c>
      <c r="AH5" s="15">
        <v>3199527</v>
      </c>
      <c r="AI5" s="15">
        <v>437088775</v>
      </c>
      <c r="AJ5" s="15">
        <v>465825626</v>
      </c>
      <c r="AK5" s="15">
        <v>152749503</v>
      </c>
      <c r="AL5" s="22">
        <v>1471540527</v>
      </c>
      <c r="AM5" s="22">
        <v>286742219</v>
      </c>
      <c r="AN5" s="22">
        <v>3191629</v>
      </c>
      <c r="AO5" s="22">
        <v>458153840</v>
      </c>
      <c r="AP5" s="22">
        <v>510056466</v>
      </c>
      <c r="AQ5" s="22">
        <v>180613930</v>
      </c>
      <c r="AS5" s="60"/>
    </row>
    <row r="6" spans="1:45" ht="45" x14ac:dyDescent="0.2">
      <c r="A6" s="59" t="s">
        <v>34</v>
      </c>
      <c r="B6" s="16">
        <v>55612198</v>
      </c>
      <c r="C6" s="16">
        <v>15158402</v>
      </c>
      <c r="D6" s="16">
        <v>856131</v>
      </c>
      <c r="E6" s="16">
        <v>6298997</v>
      </c>
      <c r="F6" s="16">
        <v>24227549</v>
      </c>
      <c r="G6" s="16">
        <v>3670481</v>
      </c>
      <c r="H6" s="16">
        <v>66684095</v>
      </c>
      <c r="I6" s="16">
        <v>20086373</v>
      </c>
      <c r="J6" s="16">
        <v>989593</v>
      </c>
      <c r="K6" s="16">
        <v>7497815</v>
      </c>
      <c r="L6" s="16">
        <v>28156966</v>
      </c>
      <c r="M6" s="16">
        <v>4555894</v>
      </c>
      <c r="N6" s="13">
        <v>73346151</v>
      </c>
      <c r="O6" s="13">
        <v>20267723</v>
      </c>
      <c r="P6" s="13">
        <v>1074785</v>
      </c>
      <c r="Q6" s="13">
        <v>7799539</v>
      </c>
      <c r="R6" s="13">
        <v>32774550</v>
      </c>
      <c r="S6" s="13">
        <v>4668893</v>
      </c>
      <c r="T6" s="16">
        <v>77222095</v>
      </c>
      <c r="U6" s="16">
        <v>21973472</v>
      </c>
      <c r="V6" s="16">
        <v>1086573</v>
      </c>
      <c r="W6" s="16">
        <v>8531971</v>
      </c>
      <c r="X6" s="16">
        <v>33113182</v>
      </c>
      <c r="Y6" s="16">
        <v>5128865</v>
      </c>
      <c r="Z6" s="17">
        <v>83957102</v>
      </c>
      <c r="AA6" s="17">
        <v>24084266</v>
      </c>
      <c r="AB6" s="17">
        <v>1133327</v>
      </c>
      <c r="AC6" s="17">
        <v>9714679</v>
      </c>
      <c r="AD6" s="17">
        <v>36007234</v>
      </c>
      <c r="AE6" s="17">
        <v>5813123</v>
      </c>
      <c r="AF6" s="17">
        <v>94486848</v>
      </c>
      <c r="AG6" s="17">
        <v>24856962</v>
      </c>
      <c r="AH6" s="17">
        <v>1136115</v>
      </c>
      <c r="AI6" s="17">
        <v>12245990</v>
      </c>
      <c r="AJ6" s="17">
        <v>41642493</v>
      </c>
      <c r="AK6" s="17">
        <v>7477034</v>
      </c>
      <c r="AL6" s="23">
        <v>100203209</v>
      </c>
      <c r="AM6" s="23">
        <v>25831152</v>
      </c>
      <c r="AN6" s="23">
        <v>1203030</v>
      </c>
      <c r="AO6" s="23">
        <v>13097537</v>
      </c>
      <c r="AP6" s="23">
        <v>45021754</v>
      </c>
      <c r="AQ6" s="23">
        <v>7819897</v>
      </c>
      <c r="AS6" s="60"/>
    </row>
    <row r="7" spans="1:45" x14ac:dyDescent="0.2">
      <c r="A7" s="59" t="s">
        <v>35</v>
      </c>
      <c r="B7" s="16">
        <v>36768918</v>
      </c>
      <c r="C7" s="16">
        <v>2243161</v>
      </c>
      <c r="D7" s="16" t="s">
        <v>56</v>
      </c>
      <c r="E7" s="16">
        <v>20650871</v>
      </c>
      <c r="F7" s="16">
        <v>8793454</v>
      </c>
      <c r="G7" s="16">
        <v>4730208</v>
      </c>
      <c r="H7" s="16">
        <v>39751518</v>
      </c>
      <c r="I7" s="16">
        <v>2389053</v>
      </c>
      <c r="J7" s="16" t="s">
        <v>56</v>
      </c>
      <c r="K7" s="16">
        <v>20774891</v>
      </c>
      <c r="L7" s="16">
        <v>10618736</v>
      </c>
      <c r="M7" s="16">
        <v>5683996</v>
      </c>
      <c r="N7" s="13">
        <v>40564996</v>
      </c>
      <c r="O7" s="13">
        <v>2830419</v>
      </c>
      <c r="P7" s="13" t="s">
        <v>56</v>
      </c>
      <c r="Q7" s="13">
        <v>20809499</v>
      </c>
      <c r="R7" s="13">
        <v>11169029</v>
      </c>
      <c r="S7" s="13">
        <v>5471207</v>
      </c>
      <c r="T7" s="16">
        <v>41780877</v>
      </c>
      <c r="U7" s="16">
        <v>3082535</v>
      </c>
      <c r="V7" s="16">
        <v>24876</v>
      </c>
      <c r="W7" s="16">
        <v>21431924</v>
      </c>
      <c r="X7" s="16">
        <v>11611500</v>
      </c>
      <c r="Y7" s="16">
        <v>5378861</v>
      </c>
      <c r="Z7" s="17">
        <v>51542991</v>
      </c>
      <c r="AA7" s="17">
        <v>3774496</v>
      </c>
      <c r="AB7" s="17" t="s">
        <v>56</v>
      </c>
      <c r="AC7" s="17">
        <v>25549280</v>
      </c>
      <c r="AD7" s="17">
        <v>12230658</v>
      </c>
      <c r="AE7" s="17">
        <v>9651097</v>
      </c>
      <c r="AF7" s="17">
        <v>41446265</v>
      </c>
      <c r="AG7" s="17">
        <v>2456529</v>
      </c>
      <c r="AH7" s="17" t="s">
        <v>58</v>
      </c>
      <c r="AI7" s="17">
        <v>29355102</v>
      </c>
      <c r="AJ7" s="17">
        <v>8245242</v>
      </c>
      <c r="AK7" s="17">
        <v>1205947</v>
      </c>
      <c r="AL7" s="23">
        <v>45374665</v>
      </c>
      <c r="AM7" s="23">
        <v>2700485</v>
      </c>
      <c r="AN7" s="23">
        <v>49190</v>
      </c>
      <c r="AO7" s="23">
        <v>30872497</v>
      </c>
      <c r="AP7" s="23">
        <v>9185844</v>
      </c>
      <c r="AQ7" s="23">
        <v>2547024</v>
      </c>
      <c r="AS7" s="60"/>
    </row>
    <row r="8" spans="1:45" ht="30" x14ac:dyDescent="0.2">
      <c r="A8" s="59" t="s">
        <v>36</v>
      </c>
      <c r="B8" s="16">
        <v>195018136</v>
      </c>
      <c r="C8" s="16">
        <v>44066560</v>
      </c>
      <c r="D8" s="16">
        <v>246756</v>
      </c>
      <c r="E8" s="16">
        <v>48523536</v>
      </c>
      <c r="F8" s="16">
        <v>94680436</v>
      </c>
      <c r="G8" s="16">
        <v>4724414</v>
      </c>
      <c r="H8" s="16">
        <v>164694579</v>
      </c>
      <c r="I8" s="16">
        <v>44321684</v>
      </c>
      <c r="J8" s="16">
        <v>247285</v>
      </c>
      <c r="K8" s="16">
        <v>20224260</v>
      </c>
      <c r="L8" s="16">
        <v>94523125</v>
      </c>
      <c r="M8" s="16">
        <v>4376876</v>
      </c>
      <c r="N8" s="13">
        <v>174622511</v>
      </c>
      <c r="O8" s="13">
        <v>46138770</v>
      </c>
      <c r="P8" s="13">
        <v>215110</v>
      </c>
      <c r="Q8" s="13">
        <v>20177145</v>
      </c>
      <c r="R8" s="13">
        <v>101086062</v>
      </c>
      <c r="S8" s="13">
        <v>4880394</v>
      </c>
      <c r="T8" s="16">
        <v>189255203</v>
      </c>
      <c r="U8" s="16">
        <v>49364836</v>
      </c>
      <c r="V8" s="16">
        <v>182907</v>
      </c>
      <c r="W8" s="16">
        <v>21886014</v>
      </c>
      <c r="X8" s="16">
        <v>110391525</v>
      </c>
      <c r="Y8" s="16">
        <v>5213428</v>
      </c>
      <c r="Z8" s="17">
        <v>209310354</v>
      </c>
      <c r="AA8" s="17">
        <v>51412327</v>
      </c>
      <c r="AB8" s="17">
        <v>137246</v>
      </c>
      <c r="AC8" s="17">
        <v>27227961</v>
      </c>
      <c r="AD8" s="17">
        <v>120564422</v>
      </c>
      <c r="AE8" s="17">
        <v>6178857</v>
      </c>
      <c r="AF8" s="17">
        <v>232456689</v>
      </c>
      <c r="AG8" s="17">
        <v>59590957</v>
      </c>
      <c r="AH8" s="17">
        <v>197706</v>
      </c>
      <c r="AI8" s="17">
        <v>29636070</v>
      </c>
      <c r="AJ8" s="17">
        <v>131760101</v>
      </c>
      <c r="AK8" s="17">
        <v>7215521</v>
      </c>
      <c r="AL8" s="23">
        <v>271037120</v>
      </c>
      <c r="AM8" s="23">
        <v>65710062</v>
      </c>
      <c r="AN8" s="23">
        <v>190790</v>
      </c>
      <c r="AO8" s="23">
        <v>38910796</v>
      </c>
      <c r="AP8" s="23">
        <v>151310943</v>
      </c>
      <c r="AQ8" s="23">
        <v>9326809</v>
      </c>
      <c r="AS8" s="60"/>
    </row>
    <row r="9" spans="1:45" ht="45" x14ac:dyDescent="0.2">
      <c r="A9" s="59" t="s">
        <v>37</v>
      </c>
      <c r="B9" s="16">
        <v>139722281</v>
      </c>
      <c r="C9" s="16">
        <v>17614842</v>
      </c>
      <c r="D9" s="16">
        <v>856395</v>
      </c>
      <c r="E9" s="16">
        <v>78904707</v>
      </c>
      <c r="F9" s="16">
        <v>41610080</v>
      </c>
      <c r="G9" s="16">
        <v>1084907</v>
      </c>
      <c r="H9" s="16">
        <v>158762257</v>
      </c>
      <c r="I9" s="16">
        <v>17774140</v>
      </c>
      <c r="J9" s="16">
        <v>575444</v>
      </c>
      <c r="K9" s="16">
        <v>93110566</v>
      </c>
      <c r="L9" s="16">
        <v>46275459</v>
      </c>
      <c r="M9" s="16">
        <v>1432852</v>
      </c>
      <c r="N9" s="13">
        <v>179556172</v>
      </c>
      <c r="O9" s="13">
        <v>19423247</v>
      </c>
      <c r="P9" s="13">
        <v>500080</v>
      </c>
      <c r="Q9" s="13">
        <v>102584521</v>
      </c>
      <c r="R9" s="13">
        <v>55574554</v>
      </c>
      <c r="S9" s="13">
        <v>1809850</v>
      </c>
      <c r="T9" s="16">
        <v>190131991</v>
      </c>
      <c r="U9" s="16">
        <v>20242620</v>
      </c>
      <c r="V9" s="16">
        <v>412769</v>
      </c>
      <c r="W9" s="16">
        <v>108584807</v>
      </c>
      <c r="X9" s="16">
        <v>59093850</v>
      </c>
      <c r="Y9" s="16">
        <v>2010387</v>
      </c>
      <c r="Z9" s="17">
        <v>196304184</v>
      </c>
      <c r="AA9" s="17">
        <v>19806651</v>
      </c>
      <c r="AB9" s="17">
        <v>399623</v>
      </c>
      <c r="AC9" s="17">
        <v>114929746</v>
      </c>
      <c r="AD9" s="17">
        <v>59077652</v>
      </c>
      <c r="AE9" s="17">
        <v>2200927</v>
      </c>
      <c r="AF9" s="17">
        <v>192898638</v>
      </c>
      <c r="AG9" s="17">
        <v>21652691</v>
      </c>
      <c r="AH9" s="17">
        <v>380278</v>
      </c>
      <c r="AI9" s="17">
        <v>105292178</v>
      </c>
      <c r="AJ9" s="17">
        <v>63199497</v>
      </c>
      <c r="AK9" s="17">
        <v>2451011</v>
      </c>
      <c r="AL9" s="23">
        <v>195609784</v>
      </c>
      <c r="AM9" s="23">
        <v>20578408</v>
      </c>
      <c r="AN9" s="23">
        <v>262040</v>
      </c>
      <c r="AO9" s="23">
        <v>104084541</v>
      </c>
      <c r="AP9" s="23">
        <v>67576834</v>
      </c>
      <c r="AQ9" s="23">
        <v>2980007</v>
      </c>
      <c r="AS9" s="60"/>
    </row>
    <row r="10" spans="1:45" ht="75" x14ac:dyDescent="0.2">
      <c r="A10" s="59" t="s">
        <v>38</v>
      </c>
      <c r="B10" s="16">
        <v>41269435</v>
      </c>
      <c r="C10" s="16">
        <v>3788405</v>
      </c>
      <c r="D10" s="16">
        <v>177016</v>
      </c>
      <c r="E10" s="16">
        <v>33899229</v>
      </c>
      <c r="F10" s="16">
        <v>2967060</v>
      </c>
      <c r="G10" s="16">
        <v>510956</v>
      </c>
      <c r="H10" s="16">
        <v>43411917</v>
      </c>
      <c r="I10" s="16">
        <v>4025075</v>
      </c>
      <c r="J10" s="16">
        <v>142913</v>
      </c>
      <c r="K10" s="16">
        <v>35657177</v>
      </c>
      <c r="L10" s="16">
        <v>3261327</v>
      </c>
      <c r="M10" s="16">
        <v>466894</v>
      </c>
      <c r="N10" s="13">
        <v>45059938</v>
      </c>
      <c r="O10" s="13">
        <v>4299440</v>
      </c>
      <c r="P10" s="13">
        <v>68703</v>
      </c>
      <c r="Q10" s="13">
        <v>35663890</v>
      </c>
      <c r="R10" s="13">
        <v>4675706</v>
      </c>
      <c r="S10" s="13">
        <v>412068</v>
      </c>
      <c r="T10" s="16">
        <v>46412416</v>
      </c>
      <c r="U10" s="16">
        <v>4377123</v>
      </c>
      <c r="V10" s="16">
        <v>125611</v>
      </c>
      <c r="W10" s="16">
        <v>36334793</v>
      </c>
      <c r="X10" s="16">
        <v>5227564</v>
      </c>
      <c r="Y10" s="16">
        <v>466033</v>
      </c>
      <c r="Z10" s="17">
        <v>47625400</v>
      </c>
      <c r="AA10" s="17">
        <v>4514385</v>
      </c>
      <c r="AB10" s="17" t="s">
        <v>56</v>
      </c>
      <c r="AC10" s="17">
        <v>37034529</v>
      </c>
      <c r="AD10" s="17">
        <v>5514979</v>
      </c>
      <c r="AE10" s="17">
        <v>550536</v>
      </c>
      <c r="AF10" s="17">
        <v>49369146</v>
      </c>
      <c r="AG10" s="17">
        <v>4444171</v>
      </c>
      <c r="AH10" s="17" t="s">
        <v>58</v>
      </c>
      <c r="AI10" s="17">
        <v>38719272</v>
      </c>
      <c r="AJ10" s="17">
        <v>5610321</v>
      </c>
      <c r="AK10" s="17">
        <v>587658</v>
      </c>
      <c r="AL10" s="23">
        <v>51540406</v>
      </c>
      <c r="AM10" s="23">
        <v>4681621</v>
      </c>
      <c r="AN10" s="23">
        <v>39256</v>
      </c>
      <c r="AO10" s="23">
        <v>39540859</v>
      </c>
      <c r="AP10" s="23">
        <v>6662762</v>
      </c>
      <c r="AQ10" s="23" t="s">
        <v>58</v>
      </c>
      <c r="AS10" s="60"/>
    </row>
    <row r="11" spans="1:45" x14ac:dyDescent="0.2">
      <c r="A11" s="59" t="s">
        <v>39</v>
      </c>
      <c r="B11" s="16">
        <v>10726665</v>
      </c>
      <c r="C11" s="16">
        <v>2984876</v>
      </c>
      <c r="D11" s="16">
        <v>156371</v>
      </c>
      <c r="E11" s="16">
        <v>421104</v>
      </c>
      <c r="F11" s="16">
        <v>4156890</v>
      </c>
      <c r="G11" s="16">
        <v>3023542</v>
      </c>
      <c r="H11" s="16">
        <v>12757376</v>
      </c>
      <c r="I11" s="16">
        <v>2992830</v>
      </c>
      <c r="J11" s="16">
        <v>192815</v>
      </c>
      <c r="K11" s="16">
        <v>467577</v>
      </c>
      <c r="L11" s="16">
        <v>5143213</v>
      </c>
      <c r="M11" s="16">
        <v>4153754</v>
      </c>
      <c r="N11" s="13">
        <v>12233286</v>
      </c>
      <c r="O11" s="13">
        <v>2700470</v>
      </c>
      <c r="P11" s="13" t="s">
        <v>56</v>
      </c>
      <c r="Q11" s="13">
        <v>480928</v>
      </c>
      <c r="R11" s="13">
        <v>5242110</v>
      </c>
      <c r="S11" s="13">
        <v>3809760</v>
      </c>
      <c r="T11" s="16">
        <v>64111249</v>
      </c>
      <c r="U11" s="16">
        <v>5508229</v>
      </c>
      <c r="V11" s="16" t="s">
        <v>56</v>
      </c>
      <c r="W11" s="16">
        <v>41903297</v>
      </c>
      <c r="X11" s="16">
        <v>14191839</v>
      </c>
      <c r="Y11" s="16">
        <v>2507789</v>
      </c>
      <c r="Z11" s="17">
        <v>13828193</v>
      </c>
      <c r="AA11" s="17">
        <v>4581643</v>
      </c>
      <c r="AB11" s="17" t="s">
        <v>56</v>
      </c>
      <c r="AC11" s="17">
        <v>961870</v>
      </c>
      <c r="AD11" s="17">
        <v>5490597</v>
      </c>
      <c r="AE11" s="17">
        <v>2790297</v>
      </c>
      <c r="AF11" s="17">
        <v>76856260</v>
      </c>
      <c r="AG11" s="17">
        <v>4923042</v>
      </c>
      <c r="AH11" s="17" t="s">
        <v>58</v>
      </c>
      <c r="AI11" s="17">
        <v>51868291</v>
      </c>
      <c r="AJ11" s="17">
        <v>16876454</v>
      </c>
      <c r="AK11" s="17">
        <v>3175622</v>
      </c>
      <c r="AL11" s="23">
        <v>108809022</v>
      </c>
      <c r="AM11" s="23">
        <v>5491477</v>
      </c>
      <c r="AN11" s="23" t="s">
        <v>58</v>
      </c>
      <c r="AO11" s="23">
        <v>59242992</v>
      </c>
      <c r="AP11" s="23">
        <v>18439443</v>
      </c>
      <c r="AQ11" s="23">
        <v>25623808</v>
      </c>
      <c r="AS11" s="60"/>
    </row>
    <row r="12" spans="1:45" ht="45" x14ac:dyDescent="0.2">
      <c r="A12" s="59" t="s">
        <v>40</v>
      </c>
      <c r="B12" s="16">
        <v>92409916</v>
      </c>
      <c r="C12" s="16">
        <v>26011428</v>
      </c>
      <c r="D12" s="16" t="s">
        <v>56</v>
      </c>
      <c r="E12" s="16">
        <v>37349449</v>
      </c>
      <c r="F12" s="16">
        <v>23711934</v>
      </c>
      <c r="G12" s="16">
        <v>2616322</v>
      </c>
      <c r="H12" s="16">
        <v>101901599</v>
      </c>
      <c r="I12" s="16">
        <v>28978278</v>
      </c>
      <c r="J12" s="16" t="s">
        <v>56</v>
      </c>
      <c r="K12" s="16">
        <v>40799632</v>
      </c>
      <c r="L12" s="16">
        <v>28620007</v>
      </c>
      <c r="M12" s="16">
        <v>3155781</v>
      </c>
      <c r="N12" s="13">
        <v>157270376</v>
      </c>
      <c r="O12" s="13">
        <v>33601866</v>
      </c>
      <c r="P12" s="13">
        <v>123515</v>
      </c>
      <c r="Q12" s="13">
        <v>78402273</v>
      </c>
      <c r="R12" s="13">
        <v>40252570</v>
      </c>
      <c r="S12" s="13">
        <v>4725924</v>
      </c>
      <c r="T12" s="16">
        <v>116105265</v>
      </c>
      <c r="U12" s="16">
        <v>29364130</v>
      </c>
      <c r="V12" s="16" t="s">
        <v>58</v>
      </c>
      <c r="W12" s="16">
        <v>45237153</v>
      </c>
      <c r="X12" s="16">
        <v>37031189</v>
      </c>
      <c r="Y12" s="16">
        <v>4162628</v>
      </c>
      <c r="Z12" s="17">
        <v>192811554</v>
      </c>
      <c r="AA12" s="17">
        <v>30038503</v>
      </c>
      <c r="AB12" s="17">
        <v>127181</v>
      </c>
      <c r="AC12" s="17">
        <v>101861503</v>
      </c>
      <c r="AD12" s="17">
        <v>53815852</v>
      </c>
      <c r="AE12" s="17">
        <v>6855545</v>
      </c>
      <c r="AF12" s="17">
        <v>137627677</v>
      </c>
      <c r="AG12" s="17">
        <v>33173399</v>
      </c>
      <c r="AH12" s="17" t="s">
        <v>58</v>
      </c>
      <c r="AI12" s="17">
        <v>56258103</v>
      </c>
      <c r="AJ12" s="17">
        <v>40796036</v>
      </c>
      <c r="AK12" s="17">
        <v>7128541</v>
      </c>
      <c r="AL12" s="23">
        <v>136937522</v>
      </c>
      <c r="AM12" s="23">
        <v>32240126</v>
      </c>
      <c r="AN12" s="23" t="s">
        <v>58</v>
      </c>
      <c r="AO12" s="23">
        <v>53443841</v>
      </c>
      <c r="AP12" s="23">
        <v>42179929</v>
      </c>
      <c r="AQ12" s="23">
        <v>8851546</v>
      </c>
      <c r="AS12" s="60"/>
    </row>
    <row r="13" spans="1:45" x14ac:dyDescent="0.2">
      <c r="A13" s="59" t="s">
        <v>41</v>
      </c>
      <c r="B13" s="16">
        <v>162150357</v>
      </c>
      <c r="C13" s="16">
        <v>22362006</v>
      </c>
      <c r="D13" s="16">
        <v>848950</v>
      </c>
      <c r="E13" s="16">
        <v>57453427</v>
      </c>
      <c r="F13" s="16">
        <v>27142374</v>
      </c>
      <c r="G13" s="16">
        <v>54125970</v>
      </c>
      <c r="H13" s="16">
        <v>223301306</v>
      </c>
      <c r="I13" s="16">
        <v>23115803</v>
      </c>
      <c r="J13" s="16">
        <v>877274</v>
      </c>
      <c r="K13" s="16">
        <v>98679456</v>
      </c>
      <c r="L13" s="16">
        <v>38921163</v>
      </c>
      <c r="M13" s="16">
        <v>62243198</v>
      </c>
      <c r="N13" s="13">
        <v>188527353</v>
      </c>
      <c r="O13" s="13">
        <v>21787111</v>
      </c>
      <c r="P13" s="13">
        <v>816862</v>
      </c>
      <c r="Q13" s="13">
        <v>63041501</v>
      </c>
      <c r="R13" s="13">
        <v>33960553</v>
      </c>
      <c r="S13" s="13">
        <v>69252465</v>
      </c>
      <c r="T13" s="16">
        <v>200395688</v>
      </c>
      <c r="U13" s="16">
        <v>21813325</v>
      </c>
      <c r="V13" s="16">
        <v>804277</v>
      </c>
      <c r="W13" s="16">
        <v>65874596</v>
      </c>
      <c r="X13" s="16">
        <v>35135085</v>
      </c>
      <c r="Y13" s="16">
        <v>76773923</v>
      </c>
      <c r="Z13" s="17">
        <v>171209098</v>
      </c>
      <c r="AA13" s="17">
        <v>22749745</v>
      </c>
      <c r="AB13" s="17">
        <v>813669</v>
      </c>
      <c r="AC13" s="17">
        <v>64484911</v>
      </c>
      <c r="AD13" s="17">
        <v>34025350</v>
      </c>
      <c r="AE13" s="17">
        <v>48418380</v>
      </c>
      <c r="AF13" s="17">
        <v>199648553</v>
      </c>
      <c r="AG13" s="17">
        <v>23236174</v>
      </c>
      <c r="AH13" s="17">
        <v>826035</v>
      </c>
      <c r="AI13" s="17">
        <v>70747663</v>
      </c>
      <c r="AJ13" s="17">
        <v>38135890</v>
      </c>
      <c r="AK13" s="17">
        <v>65534597</v>
      </c>
      <c r="AL13" s="23">
        <v>217720837</v>
      </c>
      <c r="AM13" s="23">
        <v>34279044</v>
      </c>
      <c r="AN13" s="23">
        <v>784679</v>
      </c>
      <c r="AO13" s="23">
        <v>71549245</v>
      </c>
      <c r="AP13" s="23">
        <v>41587346</v>
      </c>
      <c r="AQ13" s="23">
        <v>68024846</v>
      </c>
    </row>
    <row r="14" spans="1:45" ht="45" x14ac:dyDescent="0.2">
      <c r="A14" s="59" t="s">
        <v>42</v>
      </c>
      <c r="B14" s="16">
        <v>4683327</v>
      </c>
      <c r="C14" s="16">
        <v>3215257</v>
      </c>
      <c r="D14" s="16" t="s">
        <v>56</v>
      </c>
      <c r="E14" s="16">
        <v>322296</v>
      </c>
      <c r="F14" s="16">
        <v>829253</v>
      </c>
      <c r="G14" s="16">
        <v>76669</v>
      </c>
      <c r="H14" s="16">
        <v>5870447</v>
      </c>
      <c r="I14" s="16">
        <v>4043768</v>
      </c>
      <c r="J14" s="16" t="s">
        <v>56</v>
      </c>
      <c r="K14" s="16">
        <v>378330</v>
      </c>
      <c r="L14" s="16">
        <v>1409534</v>
      </c>
      <c r="M14" s="16" t="s">
        <v>56</v>
      </c>
      <c r="N14" s="13">
        <v>8676049</v>
      </c>
      <c r="O14" s="13">
        <v>6367348</v>
      </c>
      <c r="P14" s="13" t="s">
        <v>56</v>
      </c>
      <c r="Q14" s="13">
        <v>361074</v>
      </c>
      <c r="R14" s="13">
        <v>1907290</v>
      </c>
      <c r="S14" s="13">
        <v>28375</v>
      </c>
      <c r="T14" s="16">
        <v>6170419</v>
      </c>
      <c r="U14" s="16">
        <v>4185607</v>
      </c>
      <c r="V14" s="16" t="s">
        <v>56</v>
      </c>
      <c r="W14" s="16">
        <v>191683</v>
      </c>
      <c r="X14" s="16">
        <v>1741635</v>
      </c>
      <c r="Y14" s="16">
        <v>36880</v>
      </c>
      <c r="Z14" s="17">
        <v>6313330</v>
      </c>
      <c r="AA14" s="17">
        <v>4166203</v>
      </c>
      <c r="AB14" s="17"/>
      <c r="AC14" s="17">
        <v>177252</v>
      </c>
      <c r="AD14" s="17">
        <v>1928641</v>
      </c>
      <c r="AE14" s="17">
        <v>29718</v>
      </c>
      <c r="AF14" s="17">
        <v>4962534</v>
      </c>
      <c r="AG14" s="17">
        <v>2367030</v>
      </c>
      <c r="AH14" s="17"/>
      <c r="AI14" s="17" t="s">
        <v>58</v>
      </c>
      <c r="AJ14" s="17">
        <v>2355631</v>
      </c>
      <c r="AK14" s="17">
        <v>31830</v>
      </c>
      <c r="AL14" s="23">
        <v>13300377</v>
      </c>
      <c r="AM14" s="23">
        <v>5391575</v>
      </c>
      <c r="AN14" s="23"/>
      <c r="AO14" s="23">
        <v>3479390</v>
      </c>
      <c r="AP14" s="23">
        <v>4327327</v>
      </c>
      <c r="AQ14" s="23">
        <v>89069</v>
      </c>
    </row>
    <row r="15" spans="1:45" ht="30" x14ac:dyDescent="0.2">
      <c r="A15" s="59" t="s">
        <v>43</v>
      </c>
      <c r="B15" s="16">
        <v>95461574</v>
      </c>
      <c r="C15" s="16">
        <v>3038503</v>
      </c>
      <c r="D15" s="16">
        <v>9942</v>
      </c>
      <c r="E15" s="16">
        <v>19784581</v>
      </c>
      <c r="F15" s="16">
        <v>59245782</v>
      </c>
      <c r="G15" s="16">
        <v>582299</v>
      </c>
      <c r="H15" s="16">
        <v>96441179</v>
      </c>
      <c r="I15" s="16">
        <v>2953884</v>
      </c>
      <c r="J15" s="16">
        <v>9382</v>
      </c>
      <c r="K15" s="16">
        <v>20734241</v>
      </c>
      <c r="L15" s="16">
        <v>61724584</v>
      </c>
      <c r="M15" s="16">
        <v>570615</v>
      </c>
      <c r="N15" s="13">
        <v>104745307</v>
      </c>
      <c r="O15" s="13">
        <v>3268796</v>
      </c>
      <c r="P15" s="13">
        <v>9382</v>
      </c>
      <c r="Q15" s="13">
        <v>23549488</v>
      </c>
      <c r="R15" s="13">
        <v>66162728</v>
      </c>
      <c r="S15" s="13">
        <v>615762</v>
      </c>
      <c r="T15" s="16">
        <v>113023820</v>
      </c>
      <c r="U15" s="16">
        <v>3458407</v>
      </c>
      <c r="V15" s="16">
        <v>9465</v>
      </c>
      <c r="W15" s="16">
        <v>25365361</v>
      </c>
      <c r="X15" s="16">
        <v>71613201</v>
      </c>
      <c r="Y15" s="16">
        <v>692190</v>
      </c>
      <c r="Z15" s="17">
        <v>118133897</v>
      </c>
      <c r="AA15" s="17">
        <v>3440652</v>
      </c>
      <c r="AB15" s="17" t="s">
        <v>56</v>
      </c>
      <c r="AC15" s="17">
        <v>26176289</v>
      </c>
      <c r="AD15" s="17">
        <v>77025113</v>
      </c>
      <c r="AE15" s="17">
        <v>750384</v>
      </c>
      <c r="AF15" s="17">
        <v>113742591</v>
      </c>
      <c r="AG15" s="17">
        <v>4638530</v>
      </c>
      <c r="AH15" s="17" t="s">
        <v>58</v>
      </c>
      <c r="AI15" s="17">
        <v>25915386</v>
      </c>
      <c r="AJ15" s="17">
        <v>74679040</v>
      </c>
      <c r="AK15" s="17">
        <v>656749</v>
      </c>
      <c r="AL15" s="23">
        <v>116726150</v>
      </c>
      <c r="AM15" s="23">
        <v>4522436</v>
      </c>
      <c r="AN15" s="23" t="s">
        <v>58</v>
      </c>
      <c r="AO15" s="23">
        <v>26568972</v>
      </c>
      <c r="AP15" s="23">
        <v>77812313</v>
      </c>
      <c r="AQ15" s="23">
        <v>782143</v>
      </c>
    </row>
    <row r="16" spans="1:45" ht="30" x14ac:dyDescent="0.2">
      <c r="A16" s="59" t="s">
        <v>44</v>
      </c>
      <c r="B16" s="16">
        <v>37543904</v>
      </c>
      <c r="C16" s="16">
        <v>17088756</v>
      </c>
      <c r="D16" s="16" t="s">
        <v>56</v>
      </c>
      <c r="E16" s="16">
        <v>330171</v>
      </c>
      <c r="F16" s="16">
        <v>12732856</v>
      </c>
      <c r="G16" s="16">
        <v>5188326</v>
      </c>
      <c r="H16" s="16">
        <v>39483342</v>
      </c>
      <c r="I16" s="16">
        <v>15906774</v>
      </c>
      <c r="J16" s="16">
        <v>329441</v>
      </c>
      <c r="K16" s="16">
        <v>242475</v>
      </c>
      <c r="L16" s="16">
        <v>14821847</v>
      </c>
      <c r="M16" s="16">
        <v>7141181</v>
      </c>
      <c r="N16" s="13">
        <v>41182667</v>
      </c>
      <c r="O16" s="13">
        <v>15190747</v>
      </c>
      <c r="P16" s="13">
        <v>244270</v>
      </c>
      <c r="Q16" s="13">
        <v>222339</v>
      </c>
      <c r="R16" s="13">
        <v>15504533</v>
      </c>
      <c r="S16" s="13">
        <v>8301021</v>
      </c>
      <c r="T16" s="16">
        <v>49592380</v>
      </c>
      <c r="U16" s="16">
        <v>15404408</v>
      </c>
      <c r="V16" s="16">
        <v>177269</v>
      </c>
      <c r="W16" s="16">
        <v>2777740</v>
      </c>
      <c r="X16" s="16">
        <v>17445235</v>
      </c>
      <c r="Y16" s="16">
        <v>11634778</v>
      </c>
      <c r="Z16" s="17">
        <v>50912468</v>
      </c>
      <c r="AA16" s="17">
        <v>13958209</v>
      </c>
      <c r="AB16" s="17">
        <v>116585</v>
      </c>
      <c r="AC16" s="17">
        <v>2738513</v>
      </c>
      <c r="AD16" s="17">
        <v>17188547</v>
      </c>
      <c r="AE16" s="17">
        <v>13945611</v>
      </c>
      <c r="AF16" s="17">
        <v>35978325</v>
      </c>
      <c r="AG16" s="17">
        <v>11192187</v>
      </c>
      <c r="AH16" s="17" t="s">
        <v>55</v>
      </c>
      <c r="AI16" s="17">
        <v>2602057</v>
      </c>
      <c r="AJ16" s="17">
        <v>12523137</v>
      </c>
      <c r="AK16" s="17">
        <v>6040140</v>
      </c>
      <c r="AL16" s="23">
        <v>33566458</v>
      </c>
      <c r="AM16" s="23">
        <v>12299392</v>
      </c>
      <c r="AN16" s="23" t="s">
        <v>58</v>
      </c>
      <c r="AO16" s="23">
        <v>3025705</v>
      </c>
      <c r="AP16" s="23">
        <v>13070705</v>
      </c>
      <c r="AQ16" s="23">
        <v>761448</v>
      </c>
    </row>
    <row r="17" spans="1:45" ht="30" x14ac:dyDescent="0.2">
      <c r="A17" s="59" t="s">
        <v>45</v>
      </c>
      <c r="B17" s="16">
        <v>66174220</v>
      </c>
      <c r="C17" s="16">
        <v>45901738</v>
      </c>
      <c r="D17" s="16">
        <v>437964</v>
      </c>
      <c r="E17" s="16">
        <v>10182012</v>
      </c>
      <c r="F17" s="16">
        <v>8177478</v>
      </c>
      <c r="G17" s="16">
        <v>328653</v>
      </c>
      <c r="H17" s="16">
        <v>74693492</v>
      </c>
      <c r="I17" s="16">
        <v>53205859</v>
      </c>
      <c r="J17" s="16">
        <v>416703</v>
      </c>
      <c r="K17" s="16">
        <v>12451190</v>
      </c>
      <c r="L17" s="16">
        <v>8729402</v>
      </c>
      <c r="M17" s="16">
        <v>241470</v>
      </c>
      <c r="N17" s="13">
        <v>68574359</v>
      </c>
      <c r="O17" s="13">
        <v>48772989</v>
      </c>
      <c r="P17" s="13">
        <v>435487</v>
      </c>
      <c r="Q17" s="13">
        <v>10505264</v>
      </c>
      <c r="R17" s="13">
        <v>9065714</v>
      </c>
      <c r="S17" s="13">
        <v>219053</v>
      </c>
      <c r="T17" s="16">
        <v>74365522</v>
      </c>
      <c r="U17" s="16">
        <v>56410291</v>
      </c>
      <c r="V17" s="16">
        <v>312303</v>
      </c>
      <c r="W17" s="16">
        <v>9416145</v>
      </c>
      <c r="X17" s="16">
        <v>7953399</v>
      </c>
      <c r="Y17" s="16">
        <v>479040</v>
      </c>
      <c r="Z17" s="17">
        <v>79594509</v>
      </c>
      <c r="AA17" s="17">
        <v>59101935</v>
      </c>
      <c r="AB17" s="17">
        <v>204617</v>
      </c>
      <c r="AC17" s="17">
        <v>10095522</v>
      </c>
      <c r="AD17" s="17">
        <v>9732426</v>
      </c>
      <c r="AE17" s="17">
        <v>548344</v>
      </c>
      <c r="AF17" s="17">
        <v>62349193</v>
      </c>
      <c r="AG17" s="17">
        <v>40809819</v>
      </c>
      <c r="AH17" s="17">
        <v>133690</v>
      </c>
      <c r="AI17" s="17">
        <v>9685611</v>
      </c>
      <c r="AJ17" s="17">
        <v>11013650</v>
      </c>
      <c r="AK17" s="17">
        <v>721477</v>
      </c>
      <c r="AL17" s="23">
        <v>72327940</v>
      </c>
      <c r="AM17" s="23">
        <v>51418503</v>
      </c>
      <c r="AN17" s="23">
        <v>163296</v>
      </c>
      <c r="AO17" s="23">
        <v>10616547</v>
      </c>
      <c r="AP17" s="23">
        <v>10000188</v>
      </c>
      <c r="AQ17" s="23">
        <v>279797</v>
      </c>
    </row>
    <row r="18" spans="1:45" ht="45" x14ac:dyDescent="0.2">
      <c r="A18" s="59" t="s">
        <v>46</v>
      </c>
      <c r="B18" s="16">
        <v>12448448</v>
      </c>
      <c r="C18" s="16">
        <v>4807144</v>
      </c>
      <c r="D18" s="16">
        <v>110164</v>
      </c>
      <c r="E18" s="16">
        <v>328930</v>
      </c>
      <c r="F18" s="16">
        <v>6178975</v>
      </c>
      <c r="G18" s="16">
        <v>693307</v>
      </c>
      <c r="H18" s="16">
        <v>16194182</v>
      </c>
      <c r="I18" s="16">
        <v>4573838</v>
      </c>
      <c r="J18" s="16">
        <v>105127</v>
      </c>
      <c r="K18" s="16">
        <v>1879856</v>
      </c>
      <c r="L18" s="16">
        <v>6096100</v>
      </c>
      <c r="M18" s="16">
        <v>691414</v>
      </c>
      <c r="N18" s="13">
        <v>18617319</v>
      </c>
      <c r="O18" s="13">
        <v>5115802</v>
      </c>
      <c r="P18" s="13">
        <v>107784</v>
      </c>
      <c r="Q18" s="13">
        <v>2195886</v>
      </c>
      <c r="R18" s="13">
        <v>7039758</v>
      </c>
      <c r="S18" s="13">
        <v>705039</v>
      </c>
      <c r="T18" s="16">
        <v>23104767</v>
      </c>
      <c r="U18" s="16">
        <v>5947814</v>
      </c>
      <c r="V18" s="16">
        <v>47146</v>
      </c>
      <c r="W18" s="16">
        <v>3162094</v>
      </c>
      <c r="X18" s="16">
        <v>9581798</v>
      </c>
      <c r="Y18" s="16">
        <v>514529</v>
      </c>
      <c r="Z18" s="17">
        <v>24686511</v>
      </c>
      <c r="AA18" s="17">
        <v>6401530</v>
      </c>
      <c r="AB18" s="17">
        <v>66899</v>
      </c>
      <c r="AC18" s="17">
        <v>2840669</v>
      </c>
      <c r="AD18" s="17">
        <v>9864635</v>
      </c>
      <c r="AE18" s="17">
        <v>712888</v>
      </c>
      <c r="AF18" s="17">
        <v>21608105</v>
      </c>
      <c r="AG18" s="17">
        <v>6159516</v>
      </c>
      <c r="AH18" s="17">
        <v>342712</v>
      </c>
      <c r="AI18" s="17">
        <v>1915403</v>
      </c>
      <c r="AJ18" s="17">
        <v>6166514</v>
      </c>
      <c r="AK18" s="17">
        <v>1401870</v>
      </c>
      <c r="AL18" s="23">
        <v>27429935</v>
      </c>
      <c r="AM18" s="23">
        <v>6062149</v>
      </c>
      <c r="AN18" s="23">
        <v>317013</v>
      </c>
      <c r="AO18" s="23">
        <v>2310928</v>
      </c>
      <c r="AP18" s="23">
        <v>9758701</v>
      </c>
      <c r="AQ18" s="23">
        <v>2245903</v>
      </c>
    </row>
    <row r="19" spans="1:45" ht="60" x14ac:dyDescent="0.2">
      <c r="A19" s="59" t="s">
        <v>47</v>
      </c>
      <c r="B19" s="16">
        <v>5596351</v>
      </c>
      <c r="C19" s="16">
        <v>416324</v>
      </c>
      <c r="D19" s="16" t="s">
        <v>56</v>
      </c>
      <c r="E19" s="16">
        <v>274594</v>
      </c>
      <c r="F19" s="16">
        <v>1195670</v>
      </c>
      <c r="G19" s="16">
        <v>3633554</v>
      </c>
      <c r="H19" s="16">
        <v>6315555</v>
      </c>
      <c r="I19" s="16">
        <v>500318</v>
      </c>
      <c r="J19" s="16" t="s">
        <v>56</v>
      </c>
      <c r="K19" s="16">
        <v>339240</v>
      </c>
      <c r="L19" s="16">
        <v>1686403</v>
      </c>
      <c r="M19" s="16">
        <v>3741560</v>
      </c>
      <c r="N19" s="13">
        <v>8430616</v>
      </c>
      <c r="O19" s="13">
        <v>811545</v>
      </c>
      <c r="P19" s="13">
        <v>9801</v>
      </c>
      <c r="Q19" s="13">
        <v>536580</v>
      </c>
      <c r="R19" s="13">
        <v>2940622</v>
      </c>
      <c r="S19" s="13">
        <v>4088333</v>
      </c>
      <c r="T19" s="16">
        <v>9884823</v>
      </c>
      <c r="U19" s="16">
        <v>564155</v>
      </c>
      <c r="V19" s="16">
        <v>3363</v>
      </c>
      <c r="W19" s="16">
        <v>384903</v>
      </c>
      <c r="X19" s="16">
        <v>3593185</v>
      </c>
      <c r="Y19" s="16">
        <v>5342529</v>
      </c>
      <c r="Z19" s="17">
        <v>65984543</v>
      </c>
      <c r="AA19" s="17">
        <v>8587776</v>
      </c>
      <c r="AB19" s="17">
        <v>4596</v>
      </c>
      <c r="AC19" s="17">
        <v>2219274</v>
      </c>
      <c r="AD19" s="17">
        <v>8015343</v>
      </c>
      <c r="AE19" s="17">
        <v>47027304</v>
      </c>
      <c r="AF19" s="17">
        <v>70616479</v>
      </c>
      <c r="AG19" s="17">
        <v>10678615</v>
      </c>
      <c r="AH19" s="17" t="s">
        <v>58</v>
      </c>
      <c r="AI19" s="17">
        <v>2075577</v>
      </c>
      <c r="AJ19" s="17">
        <v>8878169</v>
      </c>
      <c r="AK19" s="17">
        <v>48840122</v>
      </c>
      <c r="AL19" s="23">
        <v>71572324</v>
      </c>
      <c r="AM19" s="23">
        <v>11302184</v>
      </c>
      <c r="AN19" s="23">
        <v>19791</v>
      </c>
      <c r="AO19" s="23">
        <v>748623</v>
      </c>
      <c r="AP19" s="23">
        <v>9048874</v>
      </c>
      <c r="AQ19" s="23">
        <v>50282185</v>
      </c>
    </row>
    <row r="20" spans="1:45" ht="60" x14ac:dyDescent="0.2">
      <c r="A20" s="59" t="s">
        <v>48</v>
      </c>
      <c r="B20" s="16" t="s">
        <v>56</v>
      </c>
      <c r="C20" s="16">
        <v>10252</v>
      </c>
      <c r="D20" s="16"/>
      <c r="E20" s="16" t="s">
        <v>56</v>
      </c>
      <c r="F20" s="16" t="s">
        <v>56</v>
      </c>
      <c r="G20" s="16" t="s">
        <v>56</v>
      </c>
      <c r="H20" s="16">
        <v>65026</v>
      </c>
      <c r="I20" s="16">
        <v>18672</v>
      </c>
      <c r="J20" s="16" t="s">
        <v>56</v>
      </c>
      <c r="K20" s="16" t="s">
        <v>56</v>
      </c>
      <c r="L20" s="16" t="s">
        <v>56</v>
      </c>
      <c r="M20" s="16" t="s">
        <v>56</v>
      </c>
      <c r="N20" s="13">
        <v>53310</v>
      </c>
      <c r="O20" s="13">
        <v>17172</v>
      </c>
      <c r="P20" s="13" t="s">
        <v>56</v>
      </c>
      <c r="Q20" s="13" t="s">
        <v>56</v>
      </c>
      <c r="R20" s="13" t="s">
        <v>56</v>
      </c>
      <c r="S20" s="13" t="s">
        <v>56</v>
      </c>
      <c r="T20" s="16">
        <v>123508</v>
      </c>
      <c r="U20" s="16">
        <v>64555</v>
      </c>
      <c r="V20" s="16" t="s">
        <v>56</v>
      </c>
      <c r="W20" s="16" t="s">
        <v>56</v>
      </c>
      <c r="X20" s="16">
        <v>24604</v>
      </c>
      <c r="Y20" s="16">
        <v>29499</v>
      </c>
      <c r="Z20" s="17">
        <v>214948</v>
      </c>
      <c r="AA20" s="17" t="s">
        <v>56</v>
      </c>
      <c r="AB20" s="17"/>
      <c r="AC20" s="17">
        <v>9798</v>
      </c>
      <c r="AD20" s="17">
        <v>62329</v>
      </c>
      <c r="AE20" s="17">
        <v>51602</v>
      </c>
      <c r="AF20" s="17">
        <v>181265</v>
      </c>
      <c r="AG20" s="17">
        <v>76208</v>
      </c>
      <c r="AH20" s="17"/>
      <c r="AI20" s="17" t="s">
        <v>58</v>
      </c>
      <c r="AJ20" s="17">
        <v>37234</v>
      </c>
      <c r="AK20" s="17" t="s">
        <v>58</v>
      </c>
      <c r="AL20" s="23" t="s">
        <v>58</v>
      </c>
      <c r="AM20" s="23" t="s">
        <v>58</v>
      </c>
      <c r="AN20" s="23"/>
      <c r="AO20" s="23"/>
      <c r="AP20" s="23" t="s">
        <v>58</v>
      </c>
      <c r="AQ20" s="23" t="s">
        <v>58</v>
      </c>
    </row>
    <row r="21" spans="1:45" x14ac:dyDescent="0.2">
      <c r="A21" s="59" t="s">
        <v>49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3"/>
      <c r="O21" s="13"/>
      <c r="P21" s="13"/>
      <c r="Q21" s="13"/>
      <c r="R21" s="13"/>
      <c r="S21" s="13"/>
      <c r="T21" s="16"/>
      <c r="U21" s="16"/>
      <c r="V21" s="16"/>
      <c r="W21" s="16"/>
      <c r="X21" s="16"/>
      <c r="Y21" s="16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23"/>
      <c r="AM21" s="23"/>
      <c r="AN21" s="23"/>
      <c r="AO21" s="23"/>
      <c r="AP21" s="23"/>
      <c r="AQ21" s="23"/>
    </row>
    <row r="22" spans="1:45" ht="45" x14ac:dyDescent="0.2">
      <c r="A22" s="59" t="s">
        <v>50</v>
      </c>
      <c r="B22" s="16">
        <v>2747018</v>
      </c>
      <c r="C22" s="16">
        <v>1417608</v>
      </c>
      <c r="D22" s="16"/>
      <c r="E22" s="16">
        <v>51090</v>
      </c>
      <c r="F22" s="16">
        <v>928189</v>
      </c>
      <c r="G22" s="16">
        <v>39242</v>
      </c>
      <c r="H22" s="16">
        <v>3233667</v>
      </c>
      <c r="I22" s="16">
        <v>1709479</v>
      </c>
      <c r="J22" s="16">
        <v>64527</v>
      </c>
      <c r="K22" s="16">
        <v>57094</v>
      </c>
      <c r="L22" s="16">
        <v>1397728</v>
      </c>
      <c r="M22" s="16">
        <v>65767</v>
      </c>
      <c r="N22" s="16">
        <v>3244015</v>
      </c>
      <c r="O22" s="16">
        <v>1511010</v>
      </c>
      <c r="P22" s="16">
        <v>64527</v>
      </c>
      <c r="Q22" s="16">
        <v>225220</v>
      </c>
      <c r="R22" s="16">
        <v>1418324</v>
      </c>
      <c r="S22" s="16">
        <v>78870</v>
      </c>
      <c r="T22" s="16">
        <v>3896078</v>
      </c>
      <c r="U22" s="16">
        <v>2022689</v>
      </c>
      <c r="V22" s="16">
        <v>64396</v>
      </c>
      <c r="W22" s="16">
        <v>275237</v>
      </c>
      <c r="X22" s="16">
        <v>1483239</v>
      </c>
      <c r="Y22" s="16">
        <v>104376</v>
      </c>
      <c r="Z22" s="16">
        <v>4679513</v>
      </c>
      <c r="AA22" s="16">
        <v>2422320</v>
      </c>
      <c r="AB22" s="16" t="s">
        <v>56</v>
      </c>
      <c r="AC22" s="16">
        <v>328480</v>
      </c>
      <c r="AD22" s="16">
        <v>1800975</v>
      </c>
      <c r="AE22" s="16">
        <v>117609</v>
      </c>
      <c r="AF22" s="17">
        <v>6450140</v>
      </c>
      <c r="AG22" s="17">
        <v>2871167</v>
      </c>
      <c r="AH22" s="17"/>
      <c r="AI22" s="17">
        <v>66507</v>
      </c>
      <c r="AJ22" s="17">
        <v>3380094</v>
      </c>
      <c r="AK22" s="17">
        <v>95843</v>
      </c>
      <c r="AL22" s="23">
        <v>6492241</v>
      </c>
      <c r="AM22" s="23">
        <v>2786882</v>
      </c>
      <c r="AN22" s="23" t="s">
        <v>58</v>
      </c>
      <c r="AO22" s="23" t="s">
        <v>58</v>
      </c>
      <c r="AP22" s="23">
        <v>3438718</v>
      </c>
      <c r="AQ22" s="23">
        <v>155456</v>
      </c>
      <c r="AS22" s="58"/>
    </row>
    <row r="23" spans="1:45" ht="45" x14ac:dyDescent="0.2">
      <c r="A23" s="59" t="s">
        <v>51</v>
      </c>
      <c r="B23" s="16">
        <v>1036741</v>
      </c>
      <c r="C23" s="16">
        <v>511052</v>
      </c>
      <c r="D23" s="16" t="s">
        <v>56</v>
      </c>
      <c r="E23" s="16">
        <v>208234</v>
      </c>
      <c r="F23" s="16">
        <v>213241</v>
      </c>
      <c r="G23" s="16">
        <v>30154</v>
      </c>
      <c r="H23" s="16">
        <v>1246267</v>
      </c>
      <c r="I23" s="16">
        <v>508481</v>
      </c>
      <c r="J23" s="16" t="s">
        <v>56</v>
      </c>
      <c r="K23" s="16">
        <v>376238</v>
      </c>
      <c r="L23" s="16">
        <v>277914</v>
      </c>
      <c r="M23" s="16">
        <v>46125</v>
      </c>
      <c r="N23" s="16">
        <v>1225369</v>
      </c>
      <c r="O23" s="16">
        <v>516957</v>
      </c>
      <c r="P23" s="16" t="s">
        <v>56</v>
      </c>
      <c r="Q23" s="16">
        <v>364212</v>
      </c>
      <c r="R23" s="16">
        <v>248421</v>
      </c>
      <c r="S23" s="16">
        <v>54153</v>
      </c>
      <c r="T23" s="16">
        <v>1078856</v>
      </c>
      <c r="U23" s="16">
        <v>499948</v>
      </c>
      <c r="V23" s="16" t="s">
        <v>56</v>
      </c>
      <c r="W23" s="16">
        <v>239592</v>
      </c>
      <c r="X23" s="16">
        <v>247754</v>
      </c>
      <c r="Y23" s="16">
        <v>57564</v>
      </c>
      <c r="Z23" s="16">
        <v>1167556</v>
      </c>
      <c r="AA23" s="16" t="s">
        <v>56</v>
      </c>
      <c r="AB23" s="16" t="s">
        <v>56</v>
      </c>
      <c r="AC23" s="16">
        <v>284292</v>
      </c>
      <c r="AD23" s="16">
        <v>272956</v>
      </c>
      <c r="AE23" s="16">
        <v>74702</v>
      </c>
      <c r="AF23" s="17">
        <v>1947499</v>
      </c>
      <c r="AG23" s="17">
        <v>1053746</v>
      </c>
      <c r="AH23" s="17" t="s">
        <v>58</v>
      </c>
      <c r="AI23" s="17">
        <v>443624</v>
      </c>
      <c r="AJ23" s="17">
        <v>292266</v>
      </c>
      <c r="AK23" s="17" t="s">
        <v>58</v>
      </c>
      <c r="AL23" s="23" t="s">
        <v>58</v>
      </c>
      <c r="AM23" s="23" t="s">
        <v>58</v>
      </c>
      <c r="AN23" s="23" t="s">
        <v>58</v>
      </c>
      <c r="AO23" s="23">
        <v>494353</v>
      </c>
      <c r="AP23" s="23" t="s">
        <v>58</v>
      </c>
      <c r="AQ23" s="23" t="s">
        <v>58</v>
      </c>
    </row>
    <row r="24" spans="1:45" ht="30" x14ac:dyDescent="0.2">
      <c r="A24" s="57" t="s">
        <v>52</v>
      </c>
      <c r="B24" s="16" t="s">
        <v>56</v>
      </c>
      <c r="C24" s="16">
        <v>204943</v>
      </c>
      <c r="D24" s="16"/>
      <c r="E24" s="16" t="s">
        <v>56</v>
      </c>
      <c r="F24" s="16" t="s">
        <v>56</v>
      </c>
      <c r="G24" s="16" t="s">
        <v>56</v>
      </c>
      <c r="H24" s="16">
        <v>316861</v>
      </c>
      <c r="I24" s="16">
        <v>165419</v>
      </c>
      <c r="J24" s="16"/>
      <c r="K24" s="16" t="s">
        <v>56</v>
      </c>
      <c r="L24" s="16" t="s">
        <v>56</v>
      </c>
      <c r="M24" s="16">
        <v>33201</v>
      </c>
      <c r="N24" s="16">
        <v>287357</v>
      </c>
      <c r="O24" s="16">
        <v>142447</v>
      </c>
      <c r="P24" s="16"/>
      <c r="Q24" s="16" t="s">
        <v>56</v>
      </c>
      <c r="R24" s="16" t="s">
        <v>56</v>
      </c>
      <c r="S24" s="16" t="s">
        <v>56</v>
      </c>
      <c r="T24" s="16">
        <v>465929</v>
      </c>
      <c r="U24" s="16">
        <v>161694</v>
      </c>
      <c r="V24" s="16"/>
      <c r="W24" s="16" t="s">
        <v>56</v>
      </c>
      <c r="X24" s="16">
        <v>229039</v>
      </c>
      <c r="Y24" s="16">
        <v>31467</v>
      </c>
      <c r="Z24" s="16">
        <v>685499</v>
      </c>
      <c r="AA24" s="16">
        <v>354459</v>
      </c>
      <c r="AB24" s="16"/>
      <c r="AC24" s="16">
        <v>61053</v>
      </c>
      <c r="AD24" s="16">
        <v>227429</v>
      </c>
      <c r="AE24" s="16">
        <v>30328</v>
      </c>
      <c r="AF24" s="17">
        <v>737273</v>
      </c>
      <c r="AG24" s="17">
        <v>388308</v>
      </c>
      <c r="AH24" s="17"/>
      <c r="AI24" s="17">
        <v>62519</v>
      </c>
      <c r="AJ24" s="17">
        <v>233857</v>
      </c>
      <c r="AK24" s="17" t="s">
        <v>58</v>
      </c>
      <c r="AL24" s="23">
        <v>724679</v>
      </c>
      <c r="AM24" s="23">
        <v>391783</v>
      </c>
      <c r="AN24" s="23"/>
      <c r="AO24" s="23" t="s">
        <v>58</v>
      </c>
      <c r="AP24" s="23">
        <v>237932</v>
      </c>
      <c r="AQ24" s="23" t="s">
        <v>58</v>
      </c>
      <c r="AS24" s="58"/>
    </row>
    <row r="25" spans="1:45" x14ac:dyDescent="0.2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62"/>
      <c r="AM25" s="41"/>
      <c r="AN25" s="41"/>
      <c r="AO25" s="41"/>
      <c r="AP25" s="41"/>
      <c r="AQ25" s="41"/>
    </row>
    <row r="26" spans="1:45" x14ac:dyDescent="0.2">
      <c r="A26" s="28" t="s">
        <v>54</v>
      </c>
    </row>
    <row r="27" spans="1:45" ht="18" x14ac:dyDescent="0.2">
      <c r="A27" s="3" t="s">
        <v>60</v>
      </c>
    </row>
  </sheetData>
  <mergeCells count="9">
    <mergeCell ref="AL3:AQ3"/>
    <mergeCell ref="Z3:AE3"/>
    <mergeCell ref="AF3:AK3"/>
    <mergeCell ref="A2:Y2"/>
    <mergeCell ref="A3:A4"/>
    <mergeCell ref="B3:G3"/>
    <mergeCell ref="H3:M3"/>
    <mergeCell ref="N3:S3"/>
    <mergeCell ref="T3:Y3"/>
  </mergeCells>
  <hyperlinks>
    <hyperlink ref="A1" location="Содержание!B5" display="      К содержанию"/>
  </hyperlinks>
  <pageMargins left="0.23622047244094491" right="0.18" top="0.39" bottom="0.34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CA23"/>
  <sheetViews>
    <sheetView zoomScale="70" zoomScaleNormal="70" workbookViewId="0">
      <pane xSplit="1" topLeftCell="BM1" activePane="topRight" state="frozen"/>
      <selection pane="topRight" activeCell="B1" sqref="B1"/>
    </sheetView>
  </sheetViews>
  <sheetFormatPr defaultColWidth="9" defaultRowHeight="14.25" x14ac:dyDescent="0.2"/>
  <cols>
    <col min="1" max="1" width="34.140625" style="20" customWidth="1"/>
    <col min="2" max="2" width="14.7109375" style="20" customWidth="1"/>
    <col min="3" max="3" width="12.5703125" style="20" customWidth="1"/>
    <col min="4" max="4" width="16.7109375" style="20" customWidth="1"/>
    <col min="5" max="5" width="14.85546875" style="20" customWidth="1"/>
    <col min="6" max="6" width="16.5703125" style="20" customWidth="1"/>
    <col min="7" max="7" width="16.28515625" style="20" customWidth="1"/>
    <col min="8" max="8" width="15.5703125" style="20" customWidth="1"/>
    <col min="9" max="9" width="14.85546875" style="20" customWidth="1"/>
    <col min="10" max="10" width="16.42578125" style="20" customWidth="1"/>
    <col min="11" max="11" width="15.28515625" style="20" customWidth="1"/>
    <col min="12" max="12" width="16" style="20" customWidth="1"/>
    <col min="13" max="13" width="17.28515625" style="20" customWidth="1"/>
    <col min="14" max="14" width="15.140625" style="20" customWidth="1"/>
    <col min="15" max="15" width="13.28515625" style="20" customWidth="1"/>
    <col min="16" max="16" width="15.42578125" style="20" customWidth="1"/>
    <col min="17" max="17" width="14.7109375" style="20" customWidth="1"/>
    <col min="18" max="18" width="17.140625" style="20" customWidth="1"/>
    <col min="19" max="19" width="17" style="20" customWidth="1"/>
    <col min="20" max="20" width="15.28515625" style="20" customWidth="1"/>
    <col min="21" max="21" width="14.28515625" style="20" customWidth="1"/>
    <col min="22" max="22" width="16.42578125" style="20" customWidth="1"/>
    <col min="23" max="23" width="15" style="20" customWidth="1"/>
    <col min="24" max="25" width="16.42578125" style="20" customWidth="1"/>
    <col min="26" max="27" width="14.85546875" style="20" customWidth="1"/>
    <col min="28" max="28" width="16" style="20" customWidth="1"/>
    <col min="29" max="29" width="15.7109375" style="20" customWidth="1"/>
    <col min="30" max="30" width="16.140625" style="20" customWidth="1"/>
    <col min="31" max="31" width="16.85546875" style="20" customWidth="1"/>
    <col min="32" max="32" width="15.42578125" style="20" customWidth="1"/>
    <col min="33" max="33" width="14.28515625" style="20" customWidth="1"/>
    <col min="34" max="34" width="17.42578125" style="20" customWidth="1"/>
    <col min="35" max="35" width="15.28515625" style="20" customWidth="1"/>
    <col min="36" max="36" width="15.5703125" style="20" customWidth="1"/>
    <col min="37" max="37" width="16.28515625" style="20" customWidth="1"/>
    <col min="38" max="38" width="14.7109375" style="20" customWidth="1"/>
    <col min="39" max="39" width="13.28515625" style="20" customWidth="1"/>
    <col min="40" max="41" width="16" style="20" customWidth="1"/>
    <col min="42" max="43" width="16.7109375" style="20" customWidth="1"/>
    <col min="44" max="44" width="15.140625" style="20" customWidth="1"/>
    <col min="45" max="45" width="13.7109375" style="20" customWidth="1"/>
    <col min="46" max="46" width="17.42578125" style="20" customWidth="1"/>
    <col min="47" max="47" width="14.5703125" style="20" customWidth="1"/>
    <col min="48" max="49" width="16.7109375" style="20" customWidth="1"/>
    <col min="50" max="50" width="14.5703125" style="20" customWidth="1"/>
    <col min="51" max="51" width="13" style="20" customWidth="1"/>
    <col min="52" max="52" width="19.7109375" style="20" customWidth="1"/>
    <col min="53" max="53" width="15.7109375" style="20" customWidth="1"/>
    <col min="54" max="54" width="16.5703125" style="20" customWidth="1"/>
    <col min="55" max="55" width="17.28515625" style="20" customWidth="1"/>
    <col min="56" max="56" width="14.140625" style="20" customWidth="1"/>
    <col min="57" max="57" width="14" style="20" customWidth="1"/>
    <col min="58" max="58" width="16.85546875" style="20" customWidth="1"/>
    <col min="59" max="59" width="14.7109375" style="20" customWidth="1"/>
    <col min="60" max="60" width="16.7109375" style="20" customWidth="1"/>
    <col min="61" max="61" width="16.140625" style="20" customWidth="1"/>
    <col min="62" max="62" width="13.42578125" style="20" customWidth="1"/>
    <col min="63" max="63" width="12.7109375" style="20" customWidth="1"/>
    <col min="64" max="64" width="16" style="20" customWidth="1"/>
    <col min="65" max="65" width="16.140625" style="20" customWidth="1"/>
    <col min="66" max="66" width="16.42578125" style="20" customWidth="1"/>
    <col min="67" max="67" width="16.7109375" style="20" customWidth="1"/>
    <col min="68" max="68" width="14.42578125" style="20" customWidth="1"/>
    <col min="69" max="69" width="13.140625" style="20" customWidth="1"/>
    <col min="70" max="71" width="15.28515625" style="20" customWidth="1"/>
    <col min="72" max="72" width="16.7109375" style="20" customWidth="1"/>
    <col min="73" max="73" width="17.5703125" style="20" customWidth="1"/>
    <col min="74" max="74" width="15.42578125" style="20" customWidth="1"/>
    <col min="75" max="75" width="12.7109375" style="20" bestFit="1" customWidth="1"/>
    <col min="76" max="76" width="17.5703125" style="20" customWidth="1"/>
    <col min="77" max="77" width="14.28515625" style="20" customWidth="1"/>
    <col min="78" max="78" width="18.7109375" style="20" customWidth="1"/>
    <col min="79" max="79" width="17.140625" style="20" customWidth="1"/>
    <col min="80" max="16384" width="9" style="20"/>
  </cols>
  <sheetData>
    <row r="1" spans="1:79" ht="33" customHeight="1" x14ac:dyDescent="0.2">
      <c r="A1" s="36" t="s">
        <v>3</v>
      </c>
    </row>
    <row r="2" spans="1:79" s="33" customFormat="1" ht="15.75" x14ac:dyDescent="0.2">
      <c r="A2" s="78" t="s">
        <v>62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</row>
    <row r="3" spans="1:79" s="28" customFormat="1" ht="15" x14ac:dyDescent="0.2">
      <c r="A3" s="71"/>
      <c r="B3" s="69">
        <v>2004</v>
      </c>
      <c r="C3" s="69"/>
      <c r="D3" s="69"/>
      <c r="E3" s="69"/>
      <c r="F3" s="69"/>
      <c r="G3" s="69"/>
      <c r="H3" s="69">
        <v>2005</v>
      </c>
      <c r="I3" s="69"/>
      <c r="J3" s="69"/>
      <c r="K3" s="69"/>
      <c r="L3" s="69"/>
      <c r="M3" s="69"/>
      <c r="N3" s="69">
        <v>2006</v>
      </c>
      <c r="O3" s="69"/>
      <c r="P3" s="69"/>
      <c r="Q3" s="69"/>
      <c r="R3" s="69"/>
      <c r="S3" s="69"/>
      <c r="T3" s="69">
        <v>2007</v>
      </c>
      <c r="U3" s="69"/>
      <c r="V3" s="69"/>
      <c r="W3" s="69"/>
      <c r="X3" s="69"/>
      <c r="Y3" s="69"/>
      <c r="Z3" s="69">
        <v>2008</v>
      </c>
      <c r="AA3" s="69"/>
      <c r="AB3" s="69"/>
      <c r="AC3" s="69"/>
      <c r="AD3" s="69"/>
      <c r="AE3" s="69"/>
      <c r="AF3" s="69">
        <v>2009</v>
      </c>
      <c r="AG3" s="69"/>
      <c r="AH3" s="69"/>
      <c r="AI3" s="69"/>
      <c r="AJ3" s="69"/>
      <c r="AK3" s="69"/>
      <c r="AL3" s="69">
        <v>2010</v>
      </c>
      <c r="AM3" s="69"/>
      <c r="AN3" s="69"/>
      <c r="AO3" s="69"/>
      <c r="AP3" s="69"/>
      <c r="AQ3" s="69"/>
      <c r="AR3" s="69">
        <v>2011</v>
      </c>
      <c r="AS3" s="69"/>
      <c r="AT3" s="69"/>
      <c r="AU3" s="69"/>
      <c r="AV3" s="69"/>
      <c r="AW3" s="69"/>
      <c r="AX3" s="69">
        <v>2012</v>
      </c>
      <c r="AY3" s="69"/>
      <c r="AZ3" s="69"/>
      <c r="BA3" s="69"/>
      <c r="BB3" s="69"/>
      <c r="BC3" s="69"/>
      <c r="BD3" s="69">
        <v>2013</v>
      </c>
      <c r="BE3" s="69"/>
      <c r="BF3" s="69"/>
      <c r="BG3" s="69"/>
      <c r="BH3" s="69"/>
      <c r="BI3" s="69"/>
      <c r="BJ3" s="69">
        <v>2014</v>
      </c>
      <c r="BK3" s="69"/>
      <c r="BL3" s="69"/>
      <c r="BM3" s="69"/>
      <c r="BN3" s="69"/>
      <c r="BO3" s="69"/>
      <c r="BP3" s="69">
        <v>2015</v>
      </c>
      <c r="BQ3" s="69"/>
      <c r="BR3" s="69"/>
      <c r="BS3" s="69"/>
      <c r="BT3" s="69"/>
      <c r="BU3" s="69"/>
      <c r="BV3" s="69">
        <v>2016</v>
      </c>
      <c r="BW3" s="69"/>
      <c r="BX3" s="69"/>
      <c r="BY3" s="69"/>
      <c r="BZ3" s="69"/>
      <c r="CA3" s="69"/>
    </row>
    <row r="4" spans="1:79" s="28" customFormat="1" ht="48.75" customHeight="1" x14ac:dyDescent="0.2">
      <c r="A4" s="71"/>
      <c r="B4" s="42" t="s">
        <v>6</v>
      </c>
      <c r="C4" s="42" t="s">
        <v>13</v>
      </c>
      <c r="D4" s="45" t="s">
        <v>53</v>
      </c>
      <c r="E4" s="42" t="s">
        <v>8</v>
      </c>
      <c r="F4" s="42" t="s">
        <v>9</v>
      </c>
      <c r="G4" s="42" t="s">
        <v>10</v>
      </c>
      <c r="H4" s="42" t="s">
        <v>6</v>
      </c>
      <c r="I4" s="42" t="s">
        <v>13</v>
      </c>
      <c r="J4" s="45" t="s">
        <v>53</v>
      </c>
      <c r="K4" s="42" t="s">
        <v>8</v>
      </c>
      <c r="L4" s="42" t="s">
        <v>9</v>
      </c>
      <c r="M4" s="42" t="s">
        <v>10</v>
      </c>
      <c r="N4" s="42" t="s">
        <v>6</v>
      </c>
      <c r="O4" s="42" t="s">
        <v>13</v>
      </c>
      <c r="P4" s="45" t="s">
        <v>53</v>
      </c>
      <c r="Q4" s="42" t="s">
        <v>8</v>
      </c>
      <c r="R4" s="42" t="s">
        <v>9</v>
      </c>
      <c r="S4" s="42" t="s">
        <v>10</v>
      </c>
      <c r="T4" s="42" t="s">
        <v>6</v>
      </c>
      <c r="U4" s="42" t="s">
        <v>13</v>
      </c>
      <c r="V4" s="45" t="s">
        <v>53</v>
      </c>
      <c r="W4" s="42" t="s">
        <v>8</v>
      </c>
      <c r="X4" s="42" t="s">
        <v>9</v>
      </c>
      <c r="Y4" s="42" t="s">
        <v>10</v>
      </c>
      <c r="Z4" s="42" t="s">
        <v>6</v>
      </c>
      <c r="AA4" s="42" t="s">
        <v>13</v>
      </c>
      <c r="AB4" s="45" t="s">
        <v>53</v>
      </c>
      <c r="AC4" s="42" t="s">
        <v>8</v>
      </c>
      <c r="AD4" s="42" t="s">
        <v>9</v>
      </c>
      <c r="AE4" s="42" t="s">
        <v>10</v>
      </c>
      <c r="AF4" s="42" t="s">
        <v>6</v>
      </c>
      <c r="AG4" s="42" t="s">
        <v>13</v>
      </c>
      <c r="AH4" s="45" t="s">
        <v>53</v>
      </c>
      <c r="AI4" s="42" t="s">
        <v>8</v>
      </c>
      <c r="AJ4" s="42" t="s">
        <v>9</v>
      </c>
      <c r="AK4" s="42" t="s">
        <v>10</v>
      </c>
      <c r="AL4" s="42" t="s">
        <v>6</v>
      </c>
      <c r="AM4" s="42" t="s">
        <v>13</v>
      </c>
      <c r="AN4" s="45" t="s">
        <v>53</v>
      </c>
      <c r="AO4" s="42" t="s">
        <v>8</v>
      </c>
      <c r="AP4" s="42" t="s">
        <v>9</v>
      </c>
      <c r="AQ4" s="42" t="s">
        <v>10</v>
      </c>
      <c r="AR4" s="42" t="s">
        <v>6</v>
      </c>
      <c r="AS4" s="42" t="s">
        <v>13</v>
      </c>
      <c r="AT4" s="45" t="s">
        <v>53</v>
      </c>
      <c r="AU4" s="42" t="s">
        <v>8</v>
      </c>
      <c r="AV4" s="42" t="s">
        <v>9</v>
      </c>
      <c r="AW4" s="42" t="s">
        <v>10</v>
      </c>
      <c r="AX4" s="42" t="s">
        <v>6</v>
      </c>
      <c r="AY4" s="42" t="s">
        <v>13</v>
      </c>
      <c r="AZ4" s="45" t="s">
        <v>53</v>
      </c>
      <c r="BA4" s="42" t="s">
        <v>8</v>
      </c>
      <c r="BB4" s="42" t="s">
        <v>9</v>
      </c>
      <c r="BC4" s="42" t="s">
        <v>10</v>
      </c>
      <c r="BD4" s="42" t="s">
        <v>6</v>
      </c>
      <c r="BE4" s="42" t="s">
        <v>13</v>
      </c>
      <c r="BF4" s="45" t="s">
        <v>53</v>
      </c>
      <c r="BG4" s="42" t="s">
        <v>8</v>
      </c>
      <c r="BH4" s="42" t="s">
        <v>9</v>
      </c>
      <c r="BI4" s="42" t="s">
        <v>10</v>
      </c>
      <c r="BJ4" s="42" t="s">
        <v>6</v>
      </c>
      <c r="BK4" s="42" t="s">
        <v>13</v>
      </c>
      <c r="BL4" s="45" t="s">
        <v>53</v>
      </c>
      <c r="BM4" s="42" t="s">
        <v>8</v>
      </c>
      <c r="BN4" s="42" t="s">
        <v>9</v>
      </c>
      <c r="BO4" s="42" t="s">
        <v>10</v>
      </c>
      <c r="BP4" s="42" t="s">
        <v>6</v>
      </c>
      <c r="BQ4" s="42" t="s">
        <v>13</v>
      </c>
      <c r="BR4" s="45" t="s">
        <v>53</v>
      </c>
      <c r="BS4" s="42" t="s">
        <v>8</v>
      </c>
      <c r="BT4" s="42" t="s">
        <v>9</v>
      </c>
      <c r="BU4" s="42" t="s">
        <v>10</v>
      </c>
      <c r="BV4" s="42" t="s">
        <v>6</v>
      </c>
      <c r="BW4" s="42" t="s">
        <v>13</v>
      </c>
      <c r="BX4" s="45" t="s">
        <v>53</v>
      </c>
      <c r="BY4" s="42" t="s">
        <v>8</v>
      </c>
      <c r="BZ4" s="42" t="s">
        <v>9</v>
      </c>
      <c r="CA4" s="42" t="s">
        <v>10</v>
      </c>
    </row>
    <row r="5" spans="1:79" s="27" customFormat="1" ht="15.75" x14ac:dyDescent="0.25">
      <c r="A5" s="43" t="s">
        <v>1</v>
      </c>
      <c r="B5" s="1">
        <v>179509</v>
      </c>
      <c r="C5" s="1">
        <v>111715</v>
      </c>
      <c r="D5" s="1">
        <v>72834</v>
      </c>
      <c r="E5" s="1">
        <v>45310</v>
      </c>
      <c r="F5" s="1">
        <v>16701</v>
      </c>
      <c r="G5" s="1">
        <v>3137</v>
      </c>
      <c r="H5" s="1">
        <v>184759</v>
      </c>
      <c r="I5" s="1">
        <v>112306</v>
      </c>
      <c r="J5" s="1">
        <v>71339</v>
      </c>
      <c r="K5" s="1">
        <v>46746</v>
      </c>
      <c r="L5" s="1">
        <v>18559</v>
      </c>
      <c r="M5" s="1">
        <v>3450</v>
      </c>
      <c r="N5" s="1">
        <v>158828</v>
      </c>
      <c r="O5" s="1">
        <v>76448</v>
      </c>
      <c r="P5" s="1">
        <v>29254</v>
      </c>
      <c r="Q5" s="1">
        <v>49422</v>
      </c>
      <c r="R5" s="1">
        <v>23636</v>
      </c>
      <c r="S5" s="1">
        <v>4917</v>
      </c>
      <c r="T5" s="1">
        <v>204259</v>
      </c>
      <c r="U5" s="1">
        <v>79412</v>
      </c>
      <c r="V5" s="1">
        <v>10768</v>
      </c>
      <c r="W5" s="1">
        <v>69180</v>
      </c>
      <c r="X5" s="1">
        <v>43226</v>
      </c>
      <c r="Y5" s="1">
        <v>6927</v>
      </c>
      <c r="Z5" s="1">
        <v>210996</v>
      </c>
      <c r="AA5" s="1">
        <v>80750</v>
      </c>
      <c r="AB5" s="1">
        <v>10416</v>
      </c>
      <c r="AC5" s="1">
        <v>78639</v>
      </c>
      <c r="AD5" s="1">
        <v>39083</v>
      </c>
      <c r="AE5" s="1">
        <v>6547</v>
      </c>
      <c r="AF5" s="1">
        <v>215246</v>
      </c>
      <c r="AG5" s="1">
        <v>78790</v>
      </c>
      <c r="AH5" s="1">
        <v>10064</v>
      </c>
      <c r="AI5" s="1">
        <v>82751</v>
      </c>
      <c r="AJ5" s="1">
        <v>42308</v>
      </c>
      <c r="AK5" s="1">
        <v>7030</v>
      </c>
      <c r="AL5" s="1">
        <v>228186</v>
      </c>
      <c r="AM5" s="1">
        <v>82716</v>
      </c>
      <c r="AN5" s="1">
        <v>10670</v>
      </c>
      <c r="AO5" s="1">
        <v>87149</v>
      </c>
      <c r="AP5" s="1">
        <v>45927</v>
      </c>
      <c r="AQ5" s="1">
        <v>7462</v>
      </c>
      <c r="AR5" s="1">
        <v>237504</v>
      </c>
      <c r="AS5" s="1">
        <v>77030</v>
      </c>
      <c r="AT5" s="1">
        <v>8556</v>
      </c>
      <c r="AU5" s="1">
        <v>94634</v>
      </c>
      <c r="AV5" s="1">
        <v>50713</v>
      </c>
      <c r="AW5" s="1">
        <v>9474</v>
      </c>
      <c r="AX5" s="1">
        <v>258457</v>
      </c>
      <c r="AY5" s="1">
        <v>85898</v>
      </c>
      <c r="AZ5" s="1">
        <v>10020</v>
      </c>
      <c r="BA5" s="1">
        <v>98035</v>
      </c>
      <c r="BB5" s="1">
        <v>59411</v>
      </c>
      <c r="BC5" s="1">
        <v>8377</v>
      </c>
      <c r="BD5" s="1">
        <v>285059</v>
      </c>
      <c r="BE5" s="1">
        <v>97425</v>
      </c>
      <c r="BF5" s="1">
        <v>9789</v>
      </c>
      <c r="BG5" s="1">
        <v>101415</v>
      </c>
      <c r="BH5" s="1">
        <v>67637</v>
      </c>
      <c r="BI5" s="1">
        <v>10129</v>
      </c>
      <c r="BJ5" s="1">
        <v>306481</v>
      </c>
      <c r="BK5" s="1">
        <v>110791</v>
      </c>
      <c r="BL5" s="1">
        <v>11781</v>
      </c>
      <c r="BM5" s="1">
        <v>104494</v>
      </c>
      <c r="BN5" s="1">
        <v>72252</v>
      </c>
      <c r="BO5" s="1">
        <v>10565</v>
      </c>
      <c r="BP5" s="1">
        <v>401248</v>
      </c>
      <c r="BQ5" s="1">
        <v>122223</v>
      </c>
      <c r="BR5" s="1">
        <v>12200</v>
      </c>
      <c r="BS5" s="1">
        <v>126857</v>
      </c>
      <c r="BT5" s="1">
        <v>104699</v>
      </c>
      <c r="BU5" s="1">
        <v>35060</v>
      </c>
      <c r="BV5" s="1">
        <v>442485</v>
      </c>
      <c r="BW5" s="1">
        <v>144837</v>
      </c>
      <c r="BX5" s="1">
        <v>19095</v>
      </c>
      <c r="BY5" s="1">
        <v>141114</v>
      </c>
      <c r="BZ5" s="1">
        <v>110928</v>
      </c>
      <c r="CA5" s="1">
        <v>32917</v>
      </c>
    </row>
    <row r="6" spans="1:79" s="28" customFormat="1" ht="30" x14ac:dyDescent="0.2">
      <c r="A6" s="50" t="s">
        <v>14</v>
      </c>
      <c r="B6" s="9">
        <v>1450</v>
      </c>
      <c r="C6" s="9">
        <v>403</v>
      </c>
      <c r="D6" s="9" t="s">
        <v>56</v>
      </c>
      <c r="E6" s="9">
        <v>345</v>
      </c>
      <c r="F6" s="9">
        <v>155</v>
      </c>
      <c r="G6" s="9">
        <v>198</v>
      </c>
      <c r="H6" s="9">
        <v>1536</v>
      </c>
      <c r="I6" s="9">
        <v>425</v>
      </c>
      <c r="J6" s="9" t="s">
        <v>56</v>
      </c>
      <c r="K6" s="9">
        <v>349</v>
      </c>
      <c r="L6" s="9">
        <v>191</v>
      </c>
      <c r="M6" s="9">
        <v>218</v>
      </c>
      <c r="N6" s="9">
        <v>1309</v>
      </c>
      <c r="O6" s="9">
        <v>378</v>
      </c>
      <c r="P6" s="9" t="s">
        <v>56</v>
      </c>
      <c r="Q6" s="9">
        <v>366</v>
      </c>
      <c r="R6" s="9">
        <v>120</v>
      </c>
      <c r="S6" s="9">
        <v>105</v>
      </c>
      <c r="T6" s="9">
        <v>1722</v>
      </c>
      <c r="U6" s="9">
        <v>499</v>
      </c>
      <c r="V6" s="9" t="s">
        <v>56</v>
      </c>
      <c r="W6" s="9">
        <v>900</v>
      </c>
      <c r="X6" s="9">
        <v>163</v>
      </c>
      <c r="Y6" s="9">
        <v>142</v>
      </c>
      <c r="Z6" s="9">
        <v>1176</v>
      </c>
      <c r="AA6" s="9">
        <v>192</v>
      </c>
      <c r="AB6" s="9" t="s">
        <v>56</v>
      </c>
      <c r="AC6" s="9">
        <v>872</v>
      </c>
      <c r="AD6" s="9">
        <v>69</v>
      </c>
      <c r="AE6" s="9">
        <v>34</v>
      </c>
      <c r="AF6" s="9">
        <v>1298</v>
      </c>
      <c r="AG6" s="9">
        <v>209</v>
      </c>
      <c r="AH6" s="9" t="s">
        <v>56</v>
      </c>
      <c r="AI6" s="9">
        <v>953</v>
      </c>
      <c r="AJ6" s="9">
        <v>71</v>
      </c>
      <c r="AK6" s="9">
        <v>56</v>
      </c>
      <c r="AL6" s="9">
        <v>1281</v>
      </c>
      <c r="AM6" s="9">
        <v>202</v>
      </c>
      <c r="AN6" s="9" t="s">
        <v>56</v>
      </c>
      <c r="AO6" s="9">
        <v>969</v>
      </c>
      <c r="AP6" s="9">
        <v>67</v>
      </c>
      <c r="AQ6" s="9">
        <v>34</v>
      </c>
      <c r="AR6" s="9">
        <v>1286</v>
      </c>
      <c r="AS6" s="9">
        <v>200</v>
      </c>
      <c r="AT6" s="9" t="s">
        <v>56</v>
      </c>
      <c r="AU6" s="9">
        <v>970</v>
      </c>
      <c r="AV6" s="9">
        <v>70</v>
      </c>
      <c r="AW6" s="9">
        <v>40</v>
      </c>
      <c r="AX6" s="9">
        <v>1373</v>
      </c>
      <c r="AY6" s="9">
        <v>200</v>
      </c>
      <c r="AZ6" s="9" t="s">
        <v>56</v>
      </c>
      <c r="BA6" s="9">
        <v>1034</v>
      </c>
      <c r="BB6" s="9">
        <v>89</v>
      </c>
      <c r="BC6" s="9">
        <v>43</v>
      </c>
      <c r="BD6" s="9">
        <v>1491</v>
      </c>
      <c r="BE6" s="9">
        <v>201</v>
      </c>
      <c r="BF6" s="9" t="s">
        <v>56</v>
      </c>
      <c r="BG6" s="9">
        <v>1076</v>
      </c>
      <c r="BH6" s="9">
        <v>143</v>
      </c>
      <c r="BI6" s="9">
        <v>61</v>
      </c>
      <c r="BJ6" s="9">
        <v>971</v>
      </c>
      <c r="BK6" s="9">
        <v>165</v>
      </c>
      <c r="BL6" s="9" t="s">
        <v>56</v>
      </c>
      <c r="BM6" s="9">
        <v>587</v>
      </c>
      <c r="BN6" s="9">
        <v>145</v>
      </c>
      <c r="BO6" s="9">
        <v>65</v>
      </c>
      <c r="BP6" s="9">
        <v>1107</v>
      </c>
      <c r="BQ6" s="9">
        <v>205</v>
      </c>
      <c r="BR6" s="9" t="s">
        <v>56</v>
      </c>
      <c r="BS6" s="9">
        <v>591</v>
      </c>
      <c r="BT6" s="9">
        <v>204</v>
      </c>
      <c r="BU6" s="9">
        <v>93</v>
      </c>
      <c r="BV6" s="9">
        <v>1116</v>
      </c>
      <c r="BW6" s="9">
        <v>203</v>
      </c>
      <c r="BX6" s="9" t="s">
        <v>56</v>
      </c>
      <c r="BY6" s="9">
        <v>557</v>
      </c>
      <c r="BZ6" s="9">
        <v>224</v>
      </c>
      <c r="CA6" s="9">
        <v>112</v>
      </c>
    </row>
    <row r="7" spans="1:79" s="52" customFormat="1" ht="30" x14ac:dyDescent="0.2">
      <c r="A7" s="51" t="s">
        <v>15</v>
      </c>
      <c r="B7" s="9" t="s">
        <v>56</v>
      </c>
      <c r="C7" s="9"/>
      <c r="D7" s="9"/>
      <c r="E7" s="9" t="s">
        <v>56</v>
      </c>
      <c r="F7" s="9"/>
      <c r="G7" s="9" t="s">
        <v>57</v>
      </c>
      <c r="H7" s="18" t="s">
        <v>56</v>
      </c>
      <c r="I7" s="18" t="s">
        <v>57</v>
      </c>
      <c r="J7" s="18" t="s">
        <v>57</v>
      </c>
      <c r="K7" s="18" t="s">
        <v>56</v>
      </c>
      <c r="L7" s="18" t="s">
        <v>57</v>
      </c>
      <c r="M7" s="18" t="s">
        <v>57</v>
      </c>
      <c r="N7" s="18" t="s">
        <v>56</v>
      </c>
      <c r="O7" s="18" t="s">
        <v>56</v>
      </c>
      <c r="P7" s="18" t="s">
        <v>57</v>
      </c>
      <c r="Q7" s="18" t="s">
        <v>56</v>
      </c>
      <c r="R7" s="18" t="s">
        <v>56</v>
      </c>
      <c r="S7" s="18" t="s">
        <v>56</v>
      </c>
      <c r="T7" s="18" t="s">
        <v>56</v>
      </c>
      <c r="U7" s="18" t="s">
        <v>56</v>
      </c>
      <c r="V7" s="18" t="s">
        <v>57</v>
      </c>
      <c r="W7" s="18" t="s">
        <v>57</v>
      </c>
      <c r="X7" s="18" t="s">
        <v>56</v>
      </c>
      <c r="Y7" s="18" t="s">
        <v>56</v>
      </c>
      <c r="Z7" s="18" t="s">
        <v>56</v>
      </c>
      <c r="AA7" s="18" t="s">
        <v>56</v>
      </c>
      <c r="AB7" s="18" t="s">
        <v>57</v>
      </c>
      <c r="AC7" s="18" t="s">
        <v>57</v>
      </c>
      <c r="AD7" s="18" t="s">
        <v>56</v>
      </c>
      <c r="AE7" s="18" t="s">
        <v>56</v>
      </c>
      <c r="AF7" s="18" t="s">
        <v>56</v>
      </c>
      <c r="AG7" s="18" t="s">
        <v>56</v>
      </c>
      <c r="AH7" s="18" t="s">
        <v>57</v>
      </c>
      <c r="AI7" s="18" t="s">
        <v>57</v>
      </c>
      <c r="AJ7" s="18" t="s">
        <v>56</v>
      </c>
      <c r="AK7" s="18" t="s">
        <v>56</v>
      </c>
      <c r="AL7" s="18" t="s">
        <v>56</v>
      </c>
      <c r="AM7" s="18" t="s">
        <v>56</v>
      </c>
      <c r="AN7" s="18" t="s">
        <v>57</v>
      </c>
      <c r="AO7" s="18" t="s">
        <v>57</v>
      </c>
      <c r="AP7" s="18" t="s">
        <v>56</v>
      </c>
      <c r="AQ7" s="18" t="s">
        <v>56</v>
      </c>
      <c r="AR7" s="18" t="s">
        <v>56</v>
      </c>
      <c r="AS7" s="18" t="s">
        <v>56</v>
      </c>
      <c r="AT7" s="18"/>
      <c r="AU7" s="18" t="s">
        <v>57</v>
      </c>
      <c r="AV7" s="18" t="s">
        <v>56</v>
      </c>
      <c r="AW7" s="18" t="s">
        <v>56</v>
      </c>
      <c r="AX7" s="18" t="s">
        <v>56</v>
      </c>
      <c r="AY7" s="18" t="s">
        <v>56</v>
      </c>
      <c r="AZ7" s="18" t="s">
        <v>57</v>
      </c>
      <c r="BA7" s="18"/>
      <c r="BB7" s="18" t="s">
        <v>56</v>
      </c>
      <c r="BC7" s="18" t="s">
        <v>56</v>
      </c>
      <c r="BD7" s="18" t="s">
        <v>56</v>
      </c>
      <c r="BE7" s="18" t="s">
        <v>56</v>
      </c>
      <c r="BF7" s="18" t="s">
        <v>57</v>
      </c>
      <c r="BG7" s="18"/>
      <c r="BH7" s="18" t="s">
        <v>56</v>
      </c>
      <c r="BI7" s="18" t="s">
        <v>56</v>
      </c>
      <c r="BJ7" s="18" t="s">
        <v>56</v>
      </c>
      <c r="BK7" s="18" t="s">
        <v>56</v>
      </c>
      <c r="BL7" s="18" t="s">
        <v>57</v>
      </c>
      <c r="BM7" s="18"/>
      <c r="BN7" s="18" t="s">
        <v>56</v>
      </c>
      <c r="BO7" s="18" t="s">
        <v>56</v>
      </c>
      <c r="BP7" s="18" t="s">
        <v>56</v>
      </c>
      <c r="BQ7" s="18" t="s">
        <v>56</v>
      </c>
      <c r="BR7" s="18" t="s">
        <v>57</v>
      </c>
      <c r="BS7" s="18"/>
      <c r="BT7" s="18" t="s">
        <v>56</v>
      </c>
      <c r="BU7" s="18" t="s">
        <v>56</v>
      </c>
      <c r="BV7" s="18" t="s">
        <v>56</v>
      </c>
      <c r="BW7" s="18" t="s">
        <v>56</v>
      </c>
      <c r="BX7" s="18" t="s">
        <v>57</v>
      </c>
      <c r="BY7" s="18" t="s">
        <v>56</v>
      </c>
      <c r="BZ7" s="18" t="s">
        <v>56</v>
      </c>
      <c r="CA7" s="18" t="s">
        <v>56</v>
      </c>
    </row>
    <row r="8" spans="1:79" s="52" customFormat="1" ht="30" x14ac:dyDescent="0.2">
      <c r="A8" s="51" t="s">
        <v>16</v>
      </c>
      <c r="B8" s="9"/>
      <c r="C8" s="9"/>
      <c r="D8" s="9"/>
      <c r="E8" s="9"/>
      <c r="F8" s="9"/>
      <c r="G8" s="9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</row>
    <row r="9" spans="1:79" s="52" customFormat="1" ht="30" x14ac:dyDescent="0.2">
      <c r="A9" s="51" t="s">
        <v>17</v>
      </c>
      <c r="B9" s="9" t="s">
        <v>56</v>
      </c>
      <c r="C9" s="9" t="s">
        <v>56</v>
      </c>
      <c r="D9" s="9" t="s">
        <v>57</v>
      </c>
      <c r="E9" s="9" t="s">
        <v>56</v>
      </c>
      <c r="F9" s="9">
        <v>19</v>
      </c>
      <c r="G9" s="9" t="s">
        <v>56</v>
      </c>
      <c r="H9" s="18" t="s">
        <v>56</v>
      </c>
      <c r="I9" s="18" t="s">
        <v>56</v>
      </c>
      <c r="J9" s="18" t="s">
        <v>57</v>
      </c>
      <c r="K9" s="18" t="s">
        <v>56</v>
      </c>
      <c r="L9" s="18">
        <v>19</v>
      </c>
      <c r="M9" s="18" t="s">
        <v>56</v>
      </c>
      <c r="N9" s="18" t="s">
        <v>56</v>
      </c>
      <c r="O9" s="18" t="s">
        <v>56</v>
      </c>
      <c r="P9" s="18" t="s">
        <v>57</v>
      </c>
      <c r="Q9" s="18" t="s">
        <v>56</v>
      </c>
      <c r="R9" s="18">
        <v>33</v>
      </c>
      <c r="S9" s="18" t="s">
        <v>56</v>
      </c>
      <c r="T9" s="18" t="s">
        <v>56</v>
      </c>
      <c r="U9" s="18" t="s">
        <v>56</v>
      </c>
      <c r="V9" s="18" t="s">
        <v>57</v>
      </c>
      <c r="W9" s="18" t="s">
        <v>56</v>
      </c>
      <c r="X9" s="18">
        <v>66</v>
      </c>
      <c r="Y9" s="18" t="s">
        <v>56</v>
      </c>
      <c r="Z9" s="18" t="s">
        <v>56</v>
      </c>
      <c r="AA9" s="18" t="s">
        <v>56</v>
      </c>
      <c r="AB9" s="18" t="s">
        <v>57</v>
      </c>
      <c r="AC9" s="18" t="s">
        <v>56</v>
      </c>
      <c r="AD9" s="18">
        <v>53</v>
      </c>
      <c r="AE9" s="18" t="s">
        <v>56</v>
      </c>
      <c r="AF9" s="18" t="s">
        <v>56</v>
      </c>
      <c r="AG9" s="18" t="s">
        <v>56</v>
      </c>
      <c r="AH9" s="18" t="s">
        <v>57</v>
      </c>
      <c r="AI9" s="18" t="s">
        <v>56</v>
      </c>
      <c r="AJ9" s="18">
        <v>48</v>
      </c>
      <c r="AK9" s="18" t="s">
        <v>56</v>
      </c>
      <c r="AL9" s="18" t="s">
        <v>56</v>
      </c>
      <c r="AM9" s="18" t="s">
        <v>56</v>
      </c>
      <c r="AN9" s="18" t="s">
        <v>57</v>
      </c>
      <c r="AO9" s="18" t="s">
        <v>56</v>
      </c>
      <c r="AP9" s="18" t="s">
        <v>56</v>
      </c>
      <c r="AQ9" s="18" t="s">
        <v>56</v>
      </c>
      <c r="AR9" s="18" t="s">
        <v>56</v>
      </c>
      <c r="AS9" s="18" t="s">
        <v>56</v>
      </c>
      <c r="AT9" s="18"/>
      <c r="AU9" s="18" t="s">
        <v>56</v>
      </c>
      <c r="AV9" s="18" t="s">
        <v>56</v>
      </c>
      <c r="AW9" s="18" t="s">
        <v>56</v>
      </c>
      <c r="AX9" s="18" t="s">
        <v>56</v>
      </c>
      <c r="AY9" s="18" t="s">
        <v>56</v>
      </c>
      <c r="AZ9" s="18" t="s">
        <v>56</v>
      </c>
      <c r="BA9" s="18" t="s">
        <v>56</v>
      </c>
      <c r="BB9" s="18" t="s">
        <v>56</v>
      </c>
      <c r="BC9" s="18" t="s">
        <v>56</v>
      </c>
      <c r="BD9" s="18" t="s">
        <v>56</v>
      </c>
      <c r="BE9" s="18" t="s">
        <v>56</v>
      </c>
      <c r="BF9" s="18"/>
      <c r="BG9" s="18" t="s">
        <v>56</v>
      </c>
      <c r="BH9" s="18" t="s">
        <v>56</v>
      </c>
      <c r="BI9" s="18" t="s">
        <v>56</v>
      </c>
      <c r="BJ9" s="18" t="s">
        <v>56</v>
      </c>
      <c r="BK9" s="18" t="s">
        <v>56</v>
      </c>
      <c r="BL9" s="18"/>
      <c r="BM9" s="18" t="s">
        <v>56</v>
      </c>
      <c r="BN9" s="18" t="s">
        <v>56</v>
      </c>
      <c r="BO9" s="18" t="s">
        <v>56</v>
      </c>
      <c r="BP9" s="18" t="s">
        <v>56</v>
      </c>
      <c r="BQ9" s="18" t="s">
        <v>56</v>
      </c>
      <c r="BR9" s="18"/>
      <c r="BS9" s="18" t="s">
        <v>56</v>
      </c>
      <c r="BT9" s="18" t="s">
        <v>56</v>
      </c>
      <c r="BU9" s="18" t="s">
        <v>56</v>
      </c>
      <c r="BV9" s="18" t="s">
        <v>56</v>
      </c>
      <c r="BW9" s="18" t="s">
        <v>56</v>
      </c>
      <c r="BX9" s="18" t="s">
        <v>57</v>
      </c>
      <c r="BY9" s="18" t="s">
        <v>57</v>
      </c>
      <c r="BZ9" s="18" t="s">
        <v>56</v>
      </c>
      <c r="CA9" s="18" t="s">
        <v>56</v>
      </c>
    </row>
    <row r="10" spans="1:79" s="28" customFormat="1" ht="45" x14ac:dyDescent="0.2">
      <c r="A10" s="50" t="s">
        <v>18</v>
      </c>
      <c r="B10" s="9">
        <v>99</v>
      </c>
      <c r="C10" s="9">
        <v>24</v>
      </c>
      <c r="D10" s="9"/>
      <c r="E10" s="9">
        <v>57</v>
      </c>
      <c r="F10" s="9">
        <v>15</v>
      </c>
      <c r="G10" s="9" t="s">
        <v>56</v>
      </c>
      <c r="H10" s="9">
        <v>357</v>
      </c>
      <c r="I10" s="9">
        <v>133</v>
      </c>
      <c r="J10" s="9">
        <v>83</v>
      </c>
      <c r="K10" s="9">
        <v>140</v>
      </c>
      <c r="L10" s="9">
        <v>73</v>
      </c>
      <c r="M10" s="9">
        <v>10</v>
      </c>
      <c r="N10" s="9">
        <v>255</v>
      </c>
      <c r="O10" s="9">
        <v>81</v>
      </c>
      <c r="P10" s="9">
        <v>39</v>
      </c>
      <c r="Q10" s="9">
        <v>76</v>
      </c>
      <c r="R10" s="9">
        <v>22</v>
      </c>
      <c r="S10" s="9">
        <v>10</v>
      </c>
      <c r="T10" s="9">
        <v>289</v>
      </c>
      <c r="U10" s="9">
        <v>96</v>
      </c>
      <c r="V10" s="9">
        <v>41</v>
      </c>
      <c r="W10" s="9">
        <v>146</v>
      </c>
      <c r="X10" s="9">
        <v>27</v>
      </c>
      <c r="Y10" s="9">
        <v>11</v>
      </c>
      <c r="Z10" s="9">
        <v>182</v>
      </c>
      <c r="AA10" s="9">
        <v>45</v>
      </c>
      <c r="AB10" s="9">
        <v>3</v>
      </c>
      <c r="AC10" s="9">
        <v>99</v>
      </c>
      <c r="AD10" s="9">
        <v>27</v>
      </c>
      <c r="AE10" s="9">
        <v>9</v>
      </c>
      <c r="AF10" s="9">
        <v>195</v>
      </c>
      <c r="AG10" s="9">
        <v>51</v>
      </c>
      <c r="AH10" s="9">
        <v>8</v>
      </c>
      <c r="AI10" s="9">
        <v>104</v>
      </c>
      <c r="AJ10" s="9">
        <v>29</v>
      </c>
      <c r="AK10" s="9">
        <v>10</v>
      </c>
      <c r="AL10" s="9">
        <v>477</v>
      </c>
      <c r="AM10" s="9">
        <v>58</v>
      </c>
      <c r="AN10" s="9">
        <v>14</v>
      </c>
      <c r="AO10" s="9">
        <v>108</v>
      </c>
      <c r="AP10" s="9">
        <v>299</v>
      </c>
      <c r="AQ10" s="9">
        <v>11</v>
      </c>
      <c r="AR10" s="9">
        <v>425</v>
      </c>
      <c r="AS10" s="9">
        <v>50</v>
      </c>
      <c r="AT10" s="9">
        <v>14</v>
      </c>
      <c r="AU10" s="9">
        <v>279</v>
      </c>
      <c r="AV10" s="9">
        <v>82</v>
      </c>
      <c r="AW10" s="9">
        <v>13</v>
      </c>
      <c r="AX10" s="9">
        <v>751</v>
      </c>
      <c r="AY10" s="9">
        <v>54</v>
      </c>
      <c r="AZ10" s="9">
        <v>19</v>
      </c>
      <c r="BA10" s="9">
        <v>591</v>
      </c>
      <c r="BB10" s="9">
        <v>89</v>
      </c>
      <c r="BC10" s="9">
        <v>15</v>
      </c>
      <c r="BD10" s="9">
        <v>801</v>
      </c>
      <c r="BE10" s="9">
        <v>50</v>
      </c>
      <c r="BF10" s="9">
        <v>13</v>
      </c>
      <c r="BG10" s="9">
        <v>630</v>
      </c>
      <c r="BH10" s="9">
        <v>103</v>
      </c>
      <c r="BI10" s="9">
        <v>16</v>
      </c>
      <c r="BJ10" s="9">
        <v>819</v>
      </c>
      <c r="BK10" s="9">
        <v>49</v>
      </c>
      <c r="BL10" s="9">
        <v>12</v>
      </c>
      <c r="BM10" s="9">
        <v>641</v>
      </c>
      <c r="BN10" s="9">
        <v>109</v>
      </c>
      <c r="BO10" s="9">
        <v>17</v>
      </c>
      <c r="BP10" s="9">
        <v>1162</v>
      </c>
      <c r="BQ10" s="9">
        <v>48</v>
      </c>
      <c r="BR10" s="9">
        <v>11</v>
      </c>
      <c r="BS10" s="9">
        <v>972</v>
      </c>
      <c r="BT10" s="9">
        <v>119</v>
      </c>
      <c r="BU10" s="9">
        <v>21</v>
      </c>
      <c r="BV10" s="9">
        <v>1227</v>
      </c>
      <c r="BW10" s="9">
        <v>51</v>
      </c>
      <c r="BX10" s="9">
        <v>14</v>
      </c>
      <c r="BY10" s="9">
        <v>1023</v>
      </c>
      <c r="BZ10" s="9">
        <v>129</v>
      </c>
      <c r="CA10" s="9">
        <v>21</v>
      </c>
    </row>
    <row r="11" spans="1:79" s="28" customFormat="1" ht="15" x14ac:dyDescent="0.2">
      <c r="A11" s="50" t="s">
        <v>19</v>
      </c>
      <c r="B11" s="9" t="s">
        <v>57</v>
      </c>
      <c r="C11" s="9" t="s">
        <v>57</v>
      </c>
      <c r="D11" s="9"/>
      <c r="E11" s="9" t="s">
        <v>57</v>
      </c>
      <c r="F11" s="9" t="s">
        <v>57</v>
      </c>
      <c r="G11" s="9"/>
      <c r="H11" s="9">
        <v>175</v>
      </c>
      <c r="I11" s="9" t="s">
        <v>56</v>
      </c>
      <c r="J11" s="9" t="s">
        <v>56</v>
      </c>
      <c r="K11" s="9">
        <v>170</v>
      </c>
      <c r="L11" s="9" t="s">
        <v>56</v>
      </c>
      <c r="M11" s="9" t="s">
        <v>56</v>
      </c>
      <c r="N11" s="9">
        <v>176</v>
      </c>
      <c r="O11" s="9" t="s">
        <v>56</v>
      </c>
      <c r="P11" s="9" t="s">
        <v>56</v>
      </c>
      <c r="Q11" s="9">
        <v>171</v>
      </c>
      <c r="R11" s="9" t="s">
        <v>56</v>
      </c>
      <c r="S11" s="9" t="s">
        <v>56</v>
      </c>
      <c r="T11" s="9">
        <v>326</v>
      </c>
      <c r="U11" s="9" t="s">
        <v>56</v>
      </c>
      <c r="V11" s="9" t="s">
        <v>56</v>
      </c>
      <c r="W11" s="9">
        <v>297</v>
      </c>
      <c r="X11" s="9" t="s">
        <v>56</v>
      </c>
      <c r="Y11" s="9" t="s">
        <v>56</v>
      </c>
      <c r="Z11" s="9">
        <v>736</v>
      </c>
      <c r="AA11" s="9" t="s">
        <v>56</v>
      </c>
      <c r="AB11" s="9" t="s">
        <v>56</v>
      </c>
      <c r="AC11" s="9">
        <v>707</v>
      </c>
      <c r="AD11" s="9" t="s">
        <v>56</v>
      </c>
      <c r="AE11" s="9" t="s">
        <v>56</v>
      </c>
      <c r="AF11" s="9">
        <v>880</v>
      </c>
      <c r="AG11" s="9" t="s">
        <v>56</v>
      </c>
      <c r="AH11" s="9" t="s">
        <v>56</v>
      </c>
      <c r="AI11" s="9">
        <v>849</v>
      </c>
      <c r="AJ11" s="9" t="s">
        <v>56</v>
      </c>
      <c r="AK11" s="9" t="s">
        <v>56</v>
      </c>
      <c r="AL11" s="9">
        <v>1001</v>
      </c>
      <c r="AM11" s="9" t="s">
        <v>56</v>
      </c>
      <c r="AN11" s="9" t="s">
        <v>56</v>
      </c>
      <c r="AO11" s="9">
        <v>929</v>
      </c>
      <c r="AP11" s="9">
        <v>31</v>
      </c>
      <c r="AQ11" s="9" t="s">
        <v>56</v>
      </c>
      <c r="AR11" s="9">
        <v>1367</v>
      </c>
      <c r="AS11" s="9" t="s">
        <v>56</v>
      </c>
      <c r="AT11" s="9" t="s">
        <v>56</v>
      </c>
      <c r="AU11" s="9">
        <v>1126</v>
      </c>
      <c r="AV11" s="9">
        <v>105</v>
      </c>
      <c r="AW11" s="9" t="s">
        <v>56</v>
      </c>
      <c r="AX11" s="9">
        <v>1434</v>
      </c>
      <c r="AY11" s="9" t="s">
        <v>56</v>
      </c>
      <c r="AZ11" s="9" t="s">
        <v>56</v>
      </c>
      <c r="BA11" s="9">
        <v>1286</v>
      </c>
      <c r="BB11" s="9">
        <v>65</v>
      </c>
      <c r="BC11" s="9" t="s">
        <v>56</v>
      </c>
      <c r="BD11" s="9">
        <v>1603</v>
      </c>
      <c r="BE11" s="9" t="s">
        <v>56</v>
      </c>
      <c r="BF11" s="9" t="s">
        <v>57</v>
      </c>
      <c r="BG11" s="9">
        <v>1222</v>
      </c>
      <c r="BH11" s="9">
        <v>320</v>
      </c>
      <c r="BI11" s="9" t="s">
        <v>56</v>
      </c>
      <c r="BJ11" s="9">
        <v>2037</v>
      </c>
      <c r="BK11" s="9" t="s">
        <v>56</v>
      </c>
      <c r="BL11" s="9" t="s">
        <v>57</v>
      </c>
      <c r="BM11" s="9">
        <v>1852</v>
      </c>
      <c r="BN11" s="9">
        <v>104</v>
      </c>
      <c r="BO11" s="9" t="s">
        <v>56</v>
      </c>
      <c r="BP11" s="9">
        <v>19819</v>
      </c>
      <c r="BQ11" s="9" t="s">
        <v>56</v>
      </c>
      <c r="BR11" s="9" t="s">
        <v>57</v>
      </c>
      <c r="BS11" s="9">
        <v>19578</v>
      </c>
      <c r="BT11" s="9">
        <v>139</v>
      </c>
      <c r="BU11" s="9" t="s">
        <v>56</v>
      </c>
      <c r="BV11" s="9">
        <v>21073</v>
      </c>
      <c r="BW11" s="9" t="s">
        <v>56</v>
      </c>
      <c r="BX11" s="9" t="s">
        <v>57</v>
      </c>
      <c r="BY11" s="9">
        <v>20426</v>
      </c>
      <c r="BZ11" s="9">
        <v>512</v>
      </c>
      <c r="CA11" s="9" t="s">
        <v>56</v>
      </c>
    </row>
    <row r="12" spans="1:79" s="28" customFormat="1" ht="90" x14ac:dyDescent="0.2">
      <c r="A12" s="50" t="s">
        <v>20</v>
      </c>
      <c r="B12" s="9">
        <v>1027</v>
      </c>
      <c r="C12" s="9">
        <v>307</v>
      </c>
      <c r="D12" s="9" t="s">
        <v>56</v>
      </c>
      <c r="E12" s="9">
        <v>170</v>
      </c>
      <c r="F12" s="9">
        <v>144</v>
      </c>
      <c r="G12" s="9">
        <v>320</v>
      </c>
      <c r="H12" s="9">
        <v>438</v>
      </c>
      <c r="I12" s="9">
        <v>282</v>
      </c>
      <c r="J12" s="9" t="s">
        <v>56</v>
      </c>
      <c r="K12" s="9" t="s">
        <v>56</v>
      </c>
      <c r="L12" s="9">
        <v>92</v>
      </c>
      <c r="M12" s="9">
        <v>43</v>
      </c>
      <c r="N12" s="9">
        <v>476</v>
      </c>
      <c r="O12" s="9">
        <v>286</v>
      </c>
      <c r="P12" s="9" t="s">
        <v>56</v>
      </c>
      <c r="Q12" s="9" t="s">
        <v>56</v>
      </c>
      <c r="R12" s="9">
        <v>111</v>
      </c>
      <c r="S12" s="9">
        <v>51</v>
      </c>
      <c r="T12" s="9">
        <v>601</v>
      </c>
      <c r="U12" s="9">
        <v>344</v>
      </c>
      <c r="V12" s="9" t="s">
        <v>56</v>
      </c>
      <c r="W12" s="9" t="s">
        <v>56</v>
      </c>
      <c r="X12" s="9">
        <v>154</v>
      </c>
      <c r="Y12" s="9">
        <v>69</v>
      </c>
      <c r="Z12" s="9">
        <v>361</v>
      </c>
      <c r="AA12" s="9">
        <v>209</v>
      </c>
      <c r="AB12" s="9" t="s">
        <v>57</v>
      </c>
      <c r="AC12" s="9" t="s">
        <v>56</v>
      </c>
      <c r="AD12" s="9">
        <v>89</v>
      </c>
      <c r="AE12" s="9">
        <v>40</v>
      </c>
      <c r="AF12" s="9">
        <v>434</v>
      </c>
      <c r="AG12" s="9">
        <v>237</v>
      </c>
      <c r="AH12" s="9" t="s">
        <v>56</v>
      </c>
      <c r="AI12" s="9" t="s">
        <v>56</v>
      </c>
      <c r="AJ12" s="9">
        <v>114</v>
      </c>
      <c r="AK12" s="9">
        <v>59</v>
      </c>
      <c r="AL12" s="9">
        <v>436</v>
      </c>
      <c r="AM12" s="9">
        <v>239</v>
      </c>
      <c r="AN12" s="9" t="s">
        <v>57</v>
      </c>
      <c r="AO12" s="9" t="s">
        <v>56</v>
      </c>
      <c r="AP12" s="9">
        <v>113</v>
      </c>
      <c r="AQ12" s="9">
        <v>59</v>
      </c>
      <c r="AR12" s="9">
        <v>282</v>
      </c>
      <c r="AS12" s="9">
        <v>160</v>
      </c>
      <c r="AT12" s="9"/>
      <c r="AU12" s="9" t="s">
        <v>56</v>
      </c>
      <c r="AV12" s="9">
        <v>63</v>
      </c>
      <c r="AW12" s="9">
        <v>36</v>
      </c>
      <c r="AX12" s="9">
        <v>299</v>
      </c>
      <c r="AY12" s="9">
        <v>159</v>
      </c>
      <c r="AZ12" s="9"/>
      <c r="BA12" s="9" t="s">
        <v>56</v>
      </c>
      <c r="BB12" s="9">
        <v>76</v>
      </c>
      <c r="BC12" s="9">
        <v>40</v>
      </c>
      <c r="BD12" s="9">
        <v>379</v>
      </c>
      <c r="BE12" s="9">
        <v>256</v>
      </c>
      <c r="BF12" s="9"/>
      <c r="BG12" s="9" t="s">
        <v>56</v>
      </c>
      <c r="BH12" s="9">
        <v>51</v>
      </c>
      <c r="BI12" s="9">
        <v>49</v>
      </c>
      <c r="BJ12" s="9">
        <v>333</v>
      </c>
      <c r="BK12" s="9">
        <v>255</v>
      </c>
      <c r="BL12" s="9"/>
      <c r="BM12" s="9" t="s">
        <v>56</v>
      </c>
      <c r="BN12" s="9">
        <v>29</v>
      </c>
      <c r="BO12" s="9">
        <v>31</v>
      </c>
      <c r="BP12" s="9">
        <v>318</v>
      </c>
      <c r="BQ12" s="9">
        <v>154</v>
      </c>
      <c r="BR12" s="9"/>
      <c r="BS12" s="9" t="s">
        <v>56</v>
      </c>
      <c r="BT12" s="9">
        <v>86</v>
      </c>
      <c r="BU12" s="9">
        <v>43</v>
      </c>
      <c r="BV12" s="9">
        <v>331</v>
      </c>
      <c r="BW12" s="9">
        <v>190</v>
      </c>
      <c r="BX12" s="9" t="s">
        <v>56</v>
      </c>
      <c r="BY12" s="9" t="s">
        <v>56</v>
      </c>
      <c r="BZ12" s="9">
        <v>62</v>
      </c>
      <c r="CA12" s="9">
        <v>43</v>
      </c>
    </row>
    <row r="13" spans="1:79" s="28" customFormat="1" ht="30" x14ac:dyDescent="0.2">
      <c r="A13" s="50" t="s">
        <v>21</v>
      </c>
      <c r="B13" s="9">
        <v>128</v>
      </c>
      <c r="C13" s="9">
        <v>14</v>
      </c>
      <c r="D13" s="9" t="s">
        <v>56</v>
      </c>
      <c r="E13" s="9" t="s">
        <v>56</v>
      </c>
      <c r="F13" s="9">
        <v>109</v>
      </c>
      <c r="G13" s="9" t="s">
        <v>56</v>
      </c>
      <c r="H13" s="9">
        <v>57</v>
      </c>
      <c r="I13" s="9">
        <v>37</v>
      </c>
      <c r="J13" s="9" t="s">
        <v>56</v>
      </c>
      <c r="K13" s="9" t="s">
        <v>56</v>
      </c>
      <c r="L13" s="9">
        <v>9</v>
      </c>
      <c r="M13" s="9" t="s">
        <v>56</v>
      </c>
      <c r="N13" s="9">
        <v>59</v>
      </c>
      <c r="O13" s="9">
        <v>32</v>
      </c>
      <c r="P13" s="9" t="s">
        <v>56</v>
      </c>
      <c r="Q13" s="9">
        <v>7</v>
      </c>
      <c r="R13" s="9">
        <v>10</v>
      </c>
      <c r="S13" s="9" t="s">
        <v>56</v>
      </c>
      <c r="T13" s="9">
        <v>83</v>
      </c>
      <c r="U13" s="9">
        <v>33</v>
      </c>
      <c r="V13" s="9" t="s">
        <v>56</v>
      </c>
      <c r="W13" s="9">
        <v>10</v>
      </c>
      <c r="X13" s="9">
        <v>25</v>
      </c>
      <c r="Y13" s="9" t="s">
        <v>56</v>
      </c>
      <c r="Z13" s="9">
        <v>81</v>
      </c>
      <c r="AA13" s="9">
        <v>42</v>
      </c>
      <c r="AB13" s="9" t="s">
        <v>56</v>
      </c>
      <c r="AC13" s="9">
        <v>9</v>
      </c>
      <c r="AD13" s="9">
        <v>15</v>
      </c>
      <c r="AE13" s="9" t="s">
        <v>56</v>
      </c>
      <c r="AF13" s="9">
        <v>92</v>
      </c>
      <c r="AG13" s="9">
        <v>41</v>
      </c>
      <c r="AH13" s="9" t="s">
        <v>56</v>
      </c>
      <c r="AI13" s="9">
        <v>24</v>
      </c>
      <c r="AJ13" s="9">
        <v>15</v>
      </c>
      <c r="AK13" s="9" t="s">
        <v>56</v>
      </c>
      <c r="AL13" s="9">
        <v>112</v>
      </c>
      <c r="AM13" s="9">
        <v>48</v>
      </c>
      <c r="AN13" s="9" t="s">
        <v>56</v>
      </c>
      <c r="AO13" s="9">
        <v>23</v>
      </c>
      <c r="AP13" s="9">
        <v>16</v>
      </c>
      <c r="AQ13" s="9" t="s">
        <v>56</v>
      </c>
      <c r="AR13" s="9">
        <v>190</v>
      </c>
      <c r="AS13" s="9">
        <v>88</v>
      </c>
      <c r="AT13" s="9" t="s">
        <v>56</v>
      </c>
      <c r="AU13" s="9">
        <v>31</v>
      </c>
      <c r="AV13" s="9">
        <v>37</v>
      </c>
      <c r="AW13" s="9" t="s">
        <v>56</v>
      </c>
      <c r="AX13" s="9">
        <v>213</v>
      </c>
      <c r="AY13" s="9">
        <v>103</v>
      </c>
      <c r="AZ13" s="9" t="s">
        <v>56</v>
      </c>
      <c r="BA13" s="9">
        <v>38</v>
      </c>
      <c r="BB13" s="9">
        <v>41</v>
      </c>
      <c r="BC13" s="9" t="s">
        <v>56</v>
      </c>
      <c r="BD13" s="9">
        <v>262</v>
      </c>
      <c r="BE13" s="9">
        <v>120</v>
      </c>
      <c r="BF13" s="9" t="s">
        <v>56</v>
      </c>
      <c r="BG13" s="9">
        <v>62</v>
      </c>
      <c r="BH13" s="9">
        <v>46</v>
      </c>
      <c r="BI13" s="9" t="s">
        <v>56</v>
      </c>
      <c r="BJ13" s="9">
        <v>262</v>
      </c>
      <c r="BK13" s="9">
        <v>126</v>
      </c>
      <c r="BL13" s="9" t="s">
        <v>56</v>
      </c>
      <c r="BM13" s="9">
        <v>58</v>
      </c>
      <c r="BN13" s="9">
        <v>44</v>
      </c>
      <c r="BO13" s="9" t="s">
        <v>56</v>
      </c>
      <c r="BP13" s="9">
        <v>257</v>
      </c>
      <c r="BQ13" s="9">
        <v>131</v>
      </c>
      <c r="BR13" s="9" t="s">
        <v>56</v>
      </c>
      <c r="BS13" s="9">
        <v>54</v>
      </c>
      <c r="BT13" s="9">
        <v>40</v>
      </c>
      <c r="BU13" s="9" t="s">
        <v>56</v>
      </c>
      <c r="BV13" s="9">
        <v>262</v>
      </c>
      <c r="BW13" s="9">
        <v>127</v>
      </c>
      <c r="BX13" s="9" t="s">
        <v>56</v>
      </c>
      <c r="BY13" s="9">
        <v>55</v>
      </c>
      <c r="BZ13" s="9">
        <v>46</v>
      </c>
      <c r="CA13" s="9" t="s">
        <v>56</v>
      </c>
    </row>
    <row r="14" spans="1:79" s="28" customFormat="1" ht="15" x14ac:dyDescent="0.2">
      <c r="A14" s="50" t="s">
        <v>22</v>
      </c>
      <c r="B14" s="9">
        <v>42421</v>
      </c>
      <c r="C14" s="9">
        <v>472</v>
      </c>
      <c r="D14" s="9" t="s">
        <v>56</v>
      </c>
      <c r="E14" s="9">
        <v>41455</v>
      </c>
      <c r="F14" s="9">
        <v>257</v>
      </c>
      <c r="G14" s="9">
        <v>211</v>
      </c>
      <c r="H14" s="9">
        <v>43521</v>
      </c>
      <c r="I14" s="9">
        <v>447</v>
      </c>
      <c r="J14" s="9" t="s">
        <v>56</v>
      </c>
      <c r="K14" s="9">
        <v>42369</v>
      </c>
      <c r="L14" s="9">
        <v>151</v>
      </c>
      <c r="M14" s="9">
        <v>446</v>
      </c>
      <c r="N14" s="9">
        <v>45002</v>
      </c>
      <c r="O14" s="9">
        <v>541</v>
      </c>
      <c r="P14" s="9" t="s">
        <v>56</v>
      </c>
      <c r="Q14" s="9">
        <v>43505</v>
      </c>
      <c r="R14" s="9">
        <v>258</v>
      </c>
      <c r="S14" s="9">
        <v>663</v>
      </c>
      <c r="T14" s="9">
        <v>62071</v>
      </c>
      <c r="U14" s="9">
        <v>791</v>
      </c>
      <c r="V14" s="9" t="s">
        <v>56</v>
      </c>
      <c r="W14" s="9">
        <v>60635</v>
      </c>
      <c r="X14" s="9">
        <v>150</v>
      </c>
      <c r="Y14" s="9">
        <v>447</v>
      </c>
      <c r="Z14" s="9">
        <v>70343</v>
      </c>
      <c r="AA14" s="9">
        <v>901</v>
      </c>
      <c r="AB14" s="9" t="s">
        <v>56</v>
      </c>
      <c r="AC14" s="9">
        <v>68623</v>
      </c>
      <c r="AD14" s="9">
        <v>212</v>
      </c>
      <c r="AE14" s="9">
        <v>506</v>
      </c>
      <c r="AF14" s="9">
        <v>72418</v>
      </c>
      <c r="AG14" s="9">
        <v>898</v>
      </c>
      <c r="AH14" s="9" t="s">
        <v>56</v>
      </c>
      <c r="AI14" s="9">
        <v>70274</v>
      </c>
      <c r="AJ14" s="9">
        <v>351</v>
      </c>
      <c r="AK14" s="9">
        <v>812</v>
      </c>
      <c r="AL14" s="9">
        <v>75307</v>
      </c>
      <c r="AM14" s="9">
        <v>794</v>
      </c>
      <c r="AN14" s="9" t="s">
        <v>56</v>
      </c>
      <c r="AO14" s="9">
        <v>73452</v>
      </c>
      <c r="AP14" s="9">
        <v>348</v>
      </c>
      <c r="AQ14" s="9">
        <v>632</v>
      </c>
      <c r="AR14" s="9">
        <v>81306</v>
      </c>
      <c r="AS14" s="9">
        <v>938</v>
      </c>
      <c r="AT14" s="9" t="s">
        <v>56</v>
      </c>
      <c r="AU14" s="9">
        <v>78754</v>
      </c>
      <c r="AV14" s="9">
        <v>448</v>
      </c>
      <c r="AW14" s="9">
        <v>1076</v>
      </c>
      <c r="AX14" s="9">
        <v>83791</v>
      </c>
      <c r="AY14" s="9">
        <v>850</v>
      </c>
      <c r="AZ14" s="9" t="s">
        <v>56</v>
      </c>
      <c r="BA14" s="9">
        <v>81811</v>
      </c>
      <c r="BB14" s="9">
        <v>558</v>
      </c>
      <c r="BC14" s="9">
        <v>485</v>
      </c>
      <c r="BD14" s="9">
        <v>87285</v>
      </c>
      <c r="BE14" s="9">
        <v>1132</v>
      </c>
      <c r="BF14" s="9" t="s">
        <v>56</v>
      </c>
      <c r="BG14" s="9">
        <v>83404</v>
      </c>
      <c r="BH14" s="9">
        <v>688</v>
      </c>
      <c r="BI14" s="9">
        <v>1868</v>
      </c>
      <c r="BJ14" s="9">
        <v>89007</v>
      </c>
      <c r="BK14" s="9">
        <v>1174</v>
      </c>
      <c r="BL14" s="9" t="s">
        <v>56</v>
      </c>
      <c r="BM14" s="9">
        <v>84729</v>
      </c>
      <c r="BN14" s="9">
        <v>870</v>
      </c>
      <c r="BO14" s="9">
        <v>2019</v>
      </c>
      <c r="BP14" s="9">
        <v>90756</v>
      </c>
      <c r="BQ14" s="9">
        <v>1121</v>
      </c>
      <c r="BR14" s="9" t="s">
        <v>56</v>
      </c>
      <c r="BS14" s="9">
        <v>86313</v>
      </c>
      <c r="BT14" s="9">
        <v>965</v>
      </c>
      <c r="BU14" s="9">
        <v>2184</v>
      </c>
      <c r="BV14" s="9">
        <v>91919</v>
      </c>
      <c r="BW14" s="9">
        <v>1085</v>
      </c>
      <c r="BX14" s="9" t="s">
        <v>56</v>
      </c>
      <c r="BY14" s="9">
        <v>87422</v>
      </c>
      <c r="BZ14" s="9">
        <v>1071</v>
      </c>
      <c r="CA14" s="9">
        <v>2148</v>
      </c>
    </row>
    <row r="15" spans="1:79" s="28" customFormat="1" ht="30" x14ac:dyDescent="0.2">
      <c r="A15" s="50" t="s">
        <v>23</v>
      </c>
      <c r="B15" s="9">
        <v>25</v>
      </c>
      <c r="C15" s="9" t="s">
        <v>56</v>
      </c>
      <c r="D15" s="9"/>
      <c r="E15" s="9"/>
      <c r="F15" s="9" t="s">
        <v>56</v>
      </c>
      <c r="G15" s="9">
        <v>14</v>
      </c>
      <c r="H15" s="9">
        <v>69</v>
      </c>
      <c r="I15" s="9">
        <v>34</v>
      </c>
      <c r="J15" s="9" t="s">
        <v>57</v>
      </c>
      <c r="K15" s="9" t="s">
        <v>57</v>
      </c>
      <c r="L15" s="9">
        <v>10</v>
      </c>
      <c r="M15" s="9">
        <v>21</v>
      </c>
      <c r="N15" s="9">
        <v>83</v>
      </c>
      <c r="O15" s="9">
        <v>34</v>
      </c>
      <c r="P15" s="9" t="s">
        <v>57</v>
      </c>
      <c r="Q15" s="9" t="s">
        <v>57</v>
      </c>
      <c r="R15" s="9">
        <v>12</v>
      </c>
      <c r="S15" s="9">
        <v>33</v>
      </c>
      <c r="T15" s="9">
        <v>108</v>
      </c>
      <c r="U15" s="9">
        <v>39</v>
      </c>
      <c r="V15" s="9" t="s">
        <v>57</v>
      </c>
      <c r="W15" s="9" t="s">
        <v>57</v>
      </c>
      <c r="X15" s="9">
        <v>15</v>
      </c>
      <c r="Y15" s="9">
        <v>49</v>
      </c>
      <c r="Z15" s="9">
        <v>86</v>
      </c>
      <c r="AA15" s="9">
        <v>7</v>
      </c>
      <c r="AB15" s="9" t="s">
        <v>57</v>
      </c>
      <c r="AC15" s="9" t="s">
        <v>57</v>
      </c>
      <c r="AD15" s="9">
        <v>14</v>
      </c>
      <c r="AE15" s="9">
        <v>64</v>
      </c>
      <c r="AF15" s="9">
        <v>95</v>
      </c>
      <c r="AG15" s="9">
        <v>8</v>
      </c>
      <c r="AH15" s="9" t="s">
        <v>57</v>
      </c>
      <c r="AI15" s="9" t="s">
        <v>56</v>
      </c>
      <c r="AJ15" s="9">
        <v>14</v>
      </c>
      <c r="AK15" s="9">
        <v>64</v>
      </c>
      <c r="AL15" s="9">
        <v>117</v>
      </c>
      <c r="AM15" s="9">
        <v>9</v>
      </c>
      <c r="AN15" s="9" t="s">
        <v>57</v>
      </c>
      <c r="AO15" s="9" t="s">
        <v>56</v>
      </c>
      <c r="AP15" s="9">
        <v>20</v>
      </c>
      <c r="AQ15" s="9">
        <v>76</v>
      </c>
      <c r="AR15" s="9">
        <v>128</v>
      </c>
      <c r="AS15" s="9">
        <v>9</v>
      </c>
      <c r="AT15" s="9"/>
      <c r="AU15" s="9" t="s">
        <v>56</v>
      </c>
      <c r="AV15" s="9">
        <v>23</v>
      </c>
      <c r="AW15" s="9">
        <v>80</v>
      </c>
      <c r="AX15" s="9">
        <v>149</v>
      </c>
      <c r="AY15" s="9">
        <v>12</v>
      </c>
      <c r="AZ15" s="9" t="s">
        <v>57</v>
      </c>
      <c r="BA15" s="9" t="s">
        <v>56</v>
      </c>
      <c r="BB15" s="9">
        <v>26</v>
      </c>
      <c r="BC15" s="9">
        <v>101</v>
      </c>
      <c r="BD15" s="9">
        <v>187</v>
      </c>
      <c r="BE15" s="9">
        <v>17</v>
      </c>
      <c r="BF15" s="9" t="s">
        <v>56</v>
      </c>
      <c r="BG15" s="9" t="s">
        <v>56</v>
      </c>
      <c r="BH15" s="9">
        <v>28</v>
      </c>
      <c r="BI15" s="9">
        <v>117</v>
      </c>
      <c r="BJ15" s="9">
        <v>166</v>
      </c>
      <c r="BK15" s="9">
        <v>24</v>
      </c>
      <c r="BL15" s="9" t="s">
        <v>56</v>
      </c>
      <c r="BM15" s="9" t="s">
        <v>56</v>
      </c>
      <c r="BN15" s="9">
        <v>25</v>
      </c>
      <c r="BO15" s="9">
        <v>112</v>
      </c>
      <c r="BP15" s="9">
        <v>167</v>
      </c>
      <c r="BQ15" s="9">
        <v>24</v>
      </c>
      <c r="BR15" s="9" t="s">
        <v>56</v>
      </c>
      <c r="BS15" s="9" t="s">
        <v>56</v>
      </c>
      <c r="BT15" s="9">
        <v>29</v>
      </c>
      <c r="BU15" s="9">
        <v>111</v>
      </c>
      <c r="BV15" s="9">
        <v>181</v>
      </c>
      <c r="BW15" s="9">
        <v>24</v>
      </c>
      <c r="BX15" s="9" t="s">
        <v>56</v>
      </c>
      <c r="BY15" s="9" t="s">
        <v>56</v>
      </c>
      <c r="BZ15" s="9">
        <v>36</v>
      </c>
      <c r="CA15" s="9">
        <v>117</v>
      </c>
    </row>
    <row r="16" spans="1:79" s="28" customFormat="1" ht="60" x14ac:dyDescent="0.2">
      <c r="A16" s="50" t="s">
        <v>24</v>
      </c>
      <c r="B16" s="9">
        <v>19638</v>
      </c>
      <c r="C16" s="9">
        <v>10979</v>
      </c>
      <c r="D16" s="9">
        <v>3924</v>
      </c>
      <c r="E16" s="9">
        <v>867</v>
      </c>
      <c r="F16" s="9">
        <v>6852</v>
      </c>
      <c r="G16" s="9">
        <v>402</v>
      </c>
      <c r="H16" s="9">
        <v>19400</v>
      </c>
      <c r="I16" s="9">
        <v>9266</v>
      </c>
      <c r="J16" s="9">
        <v>2208</v>
      </c>
      <c r="K16" s="9">
        <v>1252</v>
      </c>
      <c r="L16" s="9">
        <v>7764</v>
      </c>
      <c r="M16" s="9">
        <v>417</v>
      </c>
      <c r="N16" s="9">
        <v>47573</v>
      </c>
      <c r="O16" s="9">
        <v>35627</v>
      </c>
      <c r="P16" s="9">
        <v>24657</v>
      </c>
      <c r="Q16" s="9">
        <v>2116</v>
      </c>
      <c r="R16" s="9">
        <v>8600</v>
      </c>
      <c r="S16" s="9">
        <v>495</v>
      </c>
      <c r="T16" s="9">
        <v>32846</v>
      </c>
      <c r="U16" s="9">
        <v>16552</v>
      </c>
      <c r="V16" s="9">
        <v>2628</v>
      </c>
      <c r="W16" s="9">
        <v>2704</v>
      </c>
      <c r="X16" s="9">
        <v>12368</v>
      </c>
      <c r="Y16" s="9">
        <v>542</v>
      </c>
      <c r="Z16" s="9">
        <v>32921</v>
      </c>
      <c r="AA16" s="9">
        <v>15687</v>
      </c>
      <c r="AB16" s="9">
        <v>1970</v>
      </c>
      <c r="AC16" s="9">
        <v>2327</v>
      </c>
      <c r="AD16" s="9">
        <v>13669</v>
      </c>
      <c r="AE16" s="9">
        <v>558</v>
      </c>
      <c r="AF16" s="9">
        <v>36063</v>
      </c>
      <c r="AG16" s="9">
        <v>16376</v>
      </c>
      <c r="AH16" s="9">
        <v>2268</v>
      </c>
      <c r="AI16" s="9">
        <v>1996</v>
      </c>
      <c r="AJ16" s="9">
        <v>16527</v>
      </c>
      <c r="AK16" s="9">
        <v>653</v>
      </c>
      <c r="AL16" s="9">
        <v>38495</v>
      </c>
      <c r="AM16" s="9">
        <v>16693</v>
      </c>
      <c r="AN16" s="9">
        <v>1907</v>
      </c>
      <c r="AO16" s="9">
        <v>1809</v>
      </c>
      <c r="AP16" s="9">
        <v>18694</v>
      </c>
      <c r="AQ16" s="9">
        <v>711</v>
      </c>
      <c r="AR16" s="9">
        <v>31903</v>
      </c>
      <c r="AS16" s="9">
        <v>11579</v>
      </c>
      <c r="AT16" s="9">
        <v>466</v>
      </c>
      <c r="AU16" s="9">
        <v>1641</v>
      </c>
      <c r="AV16" s="9">
        <v>17386</v>
      </c>
      <c r="AW16" s="9">
        <v>743</v>
      </c>
      <c r="AX16" s="9">
        <v>33538</v>
      </c>
      <c r="AY16" s="9">
        <v>11325</v>
      </c>
      <c r="AZ16" s="9">
        <v>566</v>
      </c>
      <c r="BA16" s="9">
        <v>1770</v>
      </c>
      <c r="BB16" s="9">
        <v>19039</v>
      </c>
      <c r="BC16" s="9">
        <v>787</v>
      </c>
      <c r="BD16" s="9">
        <v>36973</v>
      </c>
      <c r="BE16" s="9">
        <v>12811</v>
      </c>
      <c r="BF16" s="9">
        <v>871</v>
      </c>
      <c r="BG16" s="9">
        <v>2103</v>
      </c>
      <c r="BH16" s="9">
        <v>20438</v>
      </c>
      <c r="BI16" s="9">
        <v>935</v>
      </c>
      <c r="BJ16" s="9">
        <v>38748</v>
      </c>
      <c r="BK16" s="9">
        <v>13178</v>
      </c>
      <c r="BL16" s="9">
        <v>1005</v>
      </c>
      <c r="BM16" s="9">
        <v>1690</v>
      </c>
      <c r="BN16" s="9">
        <v>21893</v>
      </c>
      <c r="BO16" s="9">
        <v>923</v>
      </c>
      <c r="BP16" s="9">
        <v>43227</v>
      </c>
      <c r="BQ16" s="9">
        <v>14552</v>
      </c>
      <c r="BR16" s="9">
        <v>1003</v>
      </c>
      <c r="BS16" s="9">
        <v>2062</v>
      </c>
      <c r="BT16" s="9">
        <v>24633</v>
      </c>
      <c r="BU16" s="9">
        <v>981</v>
      </c>
      <c r="BV16" s="9">
        <v>65755</v>
      </c>
      <c r="BW16" s="9">
        <v>26745</v>
      </c>
      <c r="BX16" s="9">
        <v>3656</v>
      </c>
      <c r="BY16" s="9">
        <v>3443</v>
      </c>
      <c r="BZ16" s="9">
        <v>33360</v>
      </c>
      <c r="CA16" s="9">
        <v>1079</v>
      </c>
    </row>
    <row r="17" spans="1:79" s="28" customFormat="1" ht="60" x14ac:dyDescent="0.2">
      <c r="A17" s="50" t="s">
        <v>25</v>
      </c>
      <c r="B17" s="9">
        <v>83940</v>
      </c>
      <c r="C17" s="9">
        <v>78358</v>
      </c>
      <c r="D17" s="9">
        <v>66569</v>
      </c>
      <c r="E17" s="9">
        <v>1196</v>
      </c>
      <c r="F17" s="9">
        <v>2777</v>
      </c>
      <c r="G17" s="9">
        <v>985</v>
      </c>
      <c r="H17" s="9">
        <v>79392</v>
      </c>
      <c r="I17" s="9">
        <v>73810</v>
      </c>
      <c r="J17" s="9">
        <v>66683</v>
      </c>
      <c r="K17" s="9">
        <v>1104</v>
      </c>
      <c r="L17" s="9">
        <v>2648</v>
      </c>
      <c r="M17" s="9">
        <v>1126</v>
      </c>
      <c r="N17" s="9">
        <v>18812</v>
      </c>
      <c r="O17" s="9">
        <v>9413</v>
      </c>
      <c r="P17" s="9">
        <v>2292</v>
      </c>
      <c r="Q17" s="9">
        <v>1382</v>
      </c>
      <c r="R17" s="9">
        <v>5562</v>
      </c>
      <c r="S17" s="9">
        <v>1528</v>
      </c>
      <c r="T17" s="9">
        <v>45763</v>
      </c>
      <c r="U17" s="9">
        <v>20854</v>
      </c>
      <c r="V17" s="9">
        <v>5038</v>
      </c>
      <c r="W17" s="9">
        <v>2578</v>
      </c>
      <c r="X17" s="9">
        <v>17059</v>
      </c>
      <c r="Y17" s="9">
        <v>3667</v>
      </c>
      <c r="Z17" s="9">
        <v>39496</v>
      </c>
      <c r="AA17" s="9">
        <v>22218</v>
      </c>
      <c r="AB17" s="9">
        <v>5480</v>
      </c>
      <c r="AC17" s="9">
        <v>3276</v>
      </c>
      <c r="AD17" s="9">
        <v>9350</v>
      </c>
      <c r="AE17" s="9">
        <v>3143</v>
      </c>
      <c r="AF17" s="9">
        <v>30761</v>
      </c>
      <c r="AG17" s="9">
        <v>15515</v>
      </c>
      <c r="AH17" s="9">
        <v>4669</v>
      </c>
      <c r="AI17" s="9">
        <v>3220</v>
      </c>
      <c r="AJ17" s="9">
        <v>8119</v>
      </c>
      <c r="AK17" s="9">
        <v>2951</v>
      </c>
      <c r="AL17" s="9">
        <v>32409</v>
      </c>
      <c r="AM17" s="9">
        <v>16272</v>
      </c>
      <c r="AN17" s="9">
        <v>5032</v>
      </c>
      <c r="AO17" s="9">
        <v>3380</v>
      </c>
      <c r="AP17" s="9">
        <v>8512</v>
      </c>
      <c r="AQ17" s="9">
        <v>3344</v>
      </c>
      <c r="AR17" s="9">
        <v>33099</v>
      </c>
      <c r="AS17" s="9">
        <v>13827</v>
      </c>
      <c r="AT17" s="9">
        <v>4210</v>
      </c>
      <c r="AU17" s="9">
        <v>4226</v>
      </c>
      <c r="AV17" s="9">
        <v>9317</v>
      </c>
      <c r="AW17" s="9">
        <v>4707</v>
      </c>
      <c r="AX17" s="9">
        <v>33785</v>
      </c>
      <c r="AY17" s="9">
        <v>17583</v>
      </c>
      <c r="AZ17" s="9">
        <v>5342</v>
      </c>
      <c r="BA17" s="9">
        <v>1792</v>
      </c>
      <c r="BB17" s="9">
        <v>10182</v>
      </c>
      <c r="BC17" s="9">
        <v>3248</v>
      </c>
      <c r="BD17" s="9">
        <v>37745</v>
      </c>
      <c r="BE17" s="9">
        <v>18999</v>
      </c>
      <c r="BF17" s="9">
        <v>4881</v>
      </c>
      <c r="BG17" s="9">
        <v>2084</v>
      </c>
      <c r="BH17" s="9">
        <v>11757</v>
      </c>
      <c r="BI17" s="9">
        <v>3588</v>
      </c>
      <c r="BJ17" s="9">
        <v>47292</v>
      </c>
      <c r="BK17" s="9">
        <v>26517</v>
      </c>
      <c r="BL17" s="9">
        <v>5919</v>
      </c>
      <c r="BM17" s="9">
        <v>2761</v>
      </c>
      <c r="BN17" s="9">
        <v>12635</v>
      </c>
      <c r="BO17" s="9">
        <v>3697</v>
      </c>
      <c r="BP17" s="9">
        <v>106394</v>
      </c>
      <c r="BQ17" s="9">
        <v>28327</v>
      </c>
      <c r="BR17" s="9">
        <v>6311</v>
      </c>
      <c r="BS17" s="9">
        <v>4104</v>
      </c>
      <c r="BT17" s="9">
        <v>40529</v>
      </c>
      <c r="BU17" s="9">
        <v>27896</v>
      </c>
      <c r="BV17" s="9">
        <v>119478</v>
      </c>
      <c r="BW17" s="9">
        <v>32759</v>
      </c>
      <c r="BX17" s="9">
        <v>10497</v>
      </c>
      <c r="BY17" s="9">
        <v>13335</v>
      </c>
      <c r="BZ17" s="9">
        <v>42480</v>
      </c>
      <c r="CA17" s="9">
        <v>25610</v>
      </c>
    </row>
    <row r="18" spans="1:79" s="28" customFormat="1" ht="15" x14ac:dyDescent="0.2">
      <c r="A18" s="50" t="s">
        <v>26</v>
      </c>
      <c r="B18" s="9">
        <v>15819</v>
      </c>
      <c r="C18" s="9">
        <v>12642</v>
      </c>
      <c r="D18" s="9">
        <v>1635</v>
      </c>
      <c r="E18" s="9">
        <v>409</v>
      </c>
      <c r="F18" s="9">
        <v>1842</v>
      </c>
      <c r="G18" s="9">
        <v>348</v>
      </c>
      <c r="H18" s="9">
        <v>22581</v>
      </c>
      <c r="I18" s="9">
        <v>18292</v>
      </c>
      <c r="J18" s="9">
        <v>1679</v>
      </c>
      <c r="K18" s="9">
        <v>484</v>
      </c>
      <c r="L18" s="9">
        <v>2338</v>
      </c>
      <c r="M18" s="9">
        <v>457</v>
      </c>
      <c r="N18" s="9">
        <v>24899</v>
      </c>
      <c r="O18" s="9">
        <v>19140</v>
      </c>
      <c r="P18" s="9">
        <v>1683</v>
      </c>
      <c r="Q18" s="9">
        <v>673</v>
      </c>
      <c r="R18" s="9">
        <v>2644</v>
      </c>
      <c r="S18" s="9">
        <v>1157</v>
      </c>
      <c r="T18" s="9">
        <v>33014</v>
      </c>
      <c r="U18" s="9">
        <v>25491</v>
      </c>
      <c r="V18" s="9">
        <v>2189</v>
      </c>
      <c r="W18" s="9">
        <v>645</v>
      </c>
      <c r="X18" s="9">
        <v>4308</v>
      </c>
      <c r="Y18" s="9">
        <v>705</v>
      </c>
      <c r="Z18" s="9">
        <v>35203</v>
      </c>
      <c r="AA18" s="9">
        <v>25782</v>
      </c>
      <c r="AB18" s="9">
        <v>2169</v>
      </c>
      <c r="AC18" s="9">
        <v>678</v>
      </c>
      <c r="AD18" s="9">
        <v>5769</v>
      </c>
      <c r="AE18" s="9">
        <v>781</v>
      </c>
      <c r="AF18" s="9">
        <v>38472</v>
      </c>
      <c r="AG18" s="9">
        <v>28286</v>
      </c>
      <c r="AH18" s="9">
        <v>2200</v>
      </c>
      <c r="AI18" s="9">
        <v>740</v>
      </c>
      <c r="AJ18" s="9">
        <v>6879</v>
      </c>
      <c r="AK18" s="9">
        <v>851</v>
      </c>
      <c r="AL18" s="9">
        <v>41275</v>
      </c>
      <c r="AM18" s="9">
        <v>30648</v>
      </c>
      <c r="AN18" s="9">
        <v>2662</v>
      </c>
      <c r="AO18" s="9">
        <v>794</v>
      </c>
      <c r="AP18" s="9">
        <v>6960</v>
      </c>
      <c r="AQ18" s="9">
        <v>906</v>
      </c>
      <c r="AR18" s="9">
        <v>42695</v>
      </c>
      <c r="AS18" s="9">
        <v>31258</v>
      </c>
      <c r="AT18" s="9">
        <v>2657</v>
      </c>
      <c r="AU18" s="9">
        <v>895</v>
      </c>
      <c r="AV18" s="9">
        <v>7273</v>
      </c>
      <c r="AW18" s="9">
        <v>918</v>
      </c>
      <c r="AX18" s="9">
        <v>47466</v>
      </c>
      <c r="AY18" s="9">
        <v>34103</v>
      </c>
      <c r="AZ18" s="9">
        <v>2814</v>
      </c>
      <c r="BA18" s="9">
        <v>1029</v>
      </c>
      <c r="BB18" s="9">
        <v>8430</v>
      </c>
      <c r="BC18" s="9">
        <v>1002</v>
      </c>
      <c r="BD18" s="9">
        <v>51804</v>
      </c>
      <c r="BE18" s="9">
        <v>35442</v>
      </c>
      <c r="BF18" s="9">
        <v>2845</v>
      </c>
      <c r="BG18" s="9">
        <v>1200</v>
      </c>
      <c r="BH18" s="9">
        <v>10309</v>
      </c>
      <c r="BI18" s="9">
        <v>1153</v>
      </c>
      <c r="BJ18" s="9">
        <v>55787</v>
      </c>
      <c r="BK18" s="9">
        <v>39120</v>
      </c>
      <c r="BL18" s="9">
        <v>3705</v>
      </c>
      <c r="BM18" s="9">
        <v>1299</v>
      </c>
      <c r="BN18" s="9">
        <v>11112</v>
      </c>
      <c r="BO18" s="9">
        <v>1261</v>
      </c>
      <c r="BP18" s="9">
        <v>60800</v>
      </c>
      <c r="BQ18" s="9">
        <v>43811</v>
      </c>
      <c r="BR18" s="9">
        <v>3762</v>
      </c>
      <c r="BS18" s="9">
        <v>1446</v>
      </c>
      <c r="BT18" s="9">
        <v>11238</v>
      </c>
      <c r="BU18" s="9">
        <v>1125</v>
      </c>
      <c r="BV18" s="9">
        <v>71865</v>
      </c>
      <c r="BW18" s="9">
        <v>53346</v>
      </c>
      <c r="BX18" s="9">
        <v>3792</v>
      </c>
      <c r="BY18" s="9">
        <v>1870</v>
      </c>
      <c r="BZ18" s="9">
        <v>12068</v>
      </c>
      <c r="CA18" s="9">
        <v>1072</v>
      </c>
    </row>
    <row r="19" spans="1:79" s="28" customFormat="1" ht="45" x14ac:dyDescent="0.2">
      <c r="A19" s="50" t="s">
        <v>27</v>
      </c>
      <c r="B19" s="9">
        <v>11498</v>
      </c>
      <c r="C19" s="9">
        <v>6687</v>
      </c>
      <c r="D19" s="9">
        <v>590</v>
      </c>
      <c r="E19" s="9">
        <v>208</v>
      </c>
      <c r="F19" s="9">
        <v>4064</v>
      </c>
      <c r="G19" s="9">
        <v>401</v>
      </c>
      <c r="H19" s="9">
        <v>12488</v>
      </c>
      <c r="I19" s="9">
        <v>6814</v>
      </c>
      <c r="J19" s="9">
        <v>495</v>
      </c>
      <c r="K19" s="9">
        <v>217</v>
      </c>
      <c r="L19" s="9">
        <v>4600</v>
      </c>
      <c r="M19" s="9">
        <v>435</v>
      </c>
      <c r="N19" s="9">
        <v>13512</v>
      </c>
      <c r="O19" s="9">
        <v>7061</v>
      </c>
      <c r="P19" s="9">
        <v>407</v>
      </c>
      <c r="Q19" s="9">
        <v>196</v>
      </c>
      <c r="R19" s="9">
        <v>5258</v>
      </c>
      <c r="S19" s="9">
        <v>523</v>
      </c>
      <c r="T19" s="9">
        <v>18386</v>
      </c>
      <c r="U19" s="9">
        <v>9398</v>
      </c>
      <c r="V19" s="9">
        <v>662</v>
      </c>
      <c r="W19" s="9">
        <v>262</v>
      </c>
      <c r="X19" s="9">
        <v>7368</v>
      </c>
      <c r="Y19" s="9">
        <v>710</v>
      </c>
      <c r="Z19" s="9">
        <v>20029</v>
      </c>
      <c r="AA19" s="9">
        <v>10060</v>
      </c>
      <c r="AB19" s="9">
        <v>608</v>
      </c>
      <c r="AC19" s="9">
        <v>295</v>
      </c>
      <c r="AD19" s="9">
        <v>8224</v>
      </c>
      <c r="AE19" s="9">
        <v>758</v>
      </c>
      <c r="AF19" s="9">
        <v>21166</v>
      </c>
      <c r="AG19" s="9">
        <v>11030</v>
      </c>
      <c r="AH19" s="9">
        <v>700</v>
      </c>
      <c r="AI19" s="9">
        <v>334</v>
      </c>
      <c r="AJ19" s="9">
        <v>8472</v>
      </c>
      <c r="AK19" s="9">
        <v>836</v>
      </c>
      <c r="AL19" s="9">
        <v>22201</v>
      </c>
      <c r="AM19" s="9">
        <v>11309</v>
      </c>
      <c r="AN19" s="9">
        <v>848</v>
      </c>
      <c r="AO19" s="9">
        <v>323</v>
      </c>
      <c r="AP19" s="9">
        <v>9061</v>
      </c>
      <c r="AQ19" s="9">
        <v>883</v>
      </c>
      <c r="AR19" s="9">
        <v>28571</v>
      </c>
      <c r="AS19" s="9">
        <v>12334</v>
      </c>
      <c r="AT19" s="9">
        <v>1016</v>
      </c>
      <c r="AU19" s="9">
        <v>499</v>
      </c>
      <c r="AV19" s="9">
        <v>14026</v>
      </c>
      <c r="AW19" s="9">
        <v>989</v>
      </c>
      <c r="AX19" s="9">
        <v>34192</v>
      </c>
      <c r="AY19" s="9">
        <v>13007</v>
      </c>
      <c r="AZ19" s="9">
        <v>928</v>
      </c>
      <c r="BA19" s="9">
        <v>485</v>
      </c>
      <c r="BB19" s="9">
        <v>18550</v>
      </c>
      <c r="BC19" s="9">
        <v>1145</v>
      </c>
      <c r="BD19" s="9">
        <v>41910</v>
      </c>
      <c r="BE19" s="9">
        <v>17329</v>
      </c>
      <c r="BF19" s="9">
        <v>861</v>
      </c>
      <c r="BG19" s="9">
        <v>732</v>
      </c>
      <c r="BH19" s="9">
        <v>21282</v>
      </c>
      <c r="BI19" s="9">
        <v>1313</v>
      </c>
      <c r="BJ19" s="9">
        <v>44884</v>
      </c>
      <c r="BK19" s="9">
        <v>18496</v>
      </c>
      <c r="BL19" s="9">
        <v>844</v>
      </c>
      <c r="BM19" s="9">
        <v>976</v>
      </c>
      <c r="BN19" s="9">
        <v>22696</v>
      </c>
      <c r="BO19" s="9">
        <v>1348</v>
      </c>
      <c r="BP19" s="9">
        <v>49055</v>
      </c>
      <c r="BQ19" s="9">
        <v>21258</v>
      </c>
      <c r="BR19" s="9">
        <v>881</v>
      </c>
      <c r="BS19" s="9">
        <v>1005</v>
      </c>
      <c r="BT19" s="9">
        <v>24018</v>
      </c>
      <c r="BU19" s="9">
        <v>1409</v>
      </c>
      <c r="BV19" s="9">
        <v>39284</v>
      </c>
      <c r="BW19" s="9">
        <v>18040</v>
      </c>
      <c r="BX19" s="9">
        <v>886</v>
      </c>
      <c r="BY19" s="9">
        <v>397</v>
      </c>
      <c r="BZ19" s="9">
        <v>18017</v>
      </c>
      <c r="CA19" s="9">
        <v>1502</v>
      </c>
    </row>
    <row r="20" spans="1:79" s="28" customFormat="1" ht="60" x14ac:dyDescent="0.2">
      <c r="A20" s="50" t="s">
        <v>28</v>
      </c>
      <c r="B20" s="9">
        <v>3385</v>
      </c>
      <c r="C20" s="9">
        <v>1780</v>
      </c>
      <c r="D20" s="9" t="s">
        <v>56</v>
      </c>
      <c r="E20" s="9">
        <v>591</v>
      </c>
      <c r="F20" s="9">
        <v>463</v>
      </c>
      <c r="G20" s="9">
        <v>251</v>
      </c>
      <c r="H20" s="9">
        <v>4669</v>
      </c>
      <c r="I20" s="9">
        <v>2729</v>
      </c>
      <c r="J20" s="9" t="s">
        <v>56</v>
      </c>
      <c r="K20" s="9">
        <v>627</v>
      </c>
      <c r="L20" s="9">
        <v>662</v>
      </c>
      <c r="M20" s="9">
        <v>267</v>
      </c>
      <c r="N20" s="9">
        <v>6505</v>
      </c>
      <c r="O20" s="9">
        <v>3809</v>
      </c>
      <c r="P20" s="9" t="s">
        <v>56</v>
      </c>
      <c r="Q20" s="9">
        <v>901</v>
      </c>
      <c r="R20" s="9">
        <v>985</v>
      </c>
      <c r="S20" s="9">
        <v>293</v>
      </c>
      <c r="T20" s="9">
        <v>8844</v>
      </c>
      <c r="U20" s="9">
        <v>5264</v>
      </c>
      <c r="V20" s="9" t="s">
        <v>56</v>
      </c>
      <c r="W20" s="9">
        <v>980</v>
      </c>
      <c r="X20" s="9">
        <v>1496</v>
      </c>
      <c r="Y20" s="9">
        <v>498</v>
      </c>
      <c r="Z20" s="9">
        <v>10163</v>
      </c>
      <c r="AA20" s="9">
        <v>5556</v>
      </c>
      <c r="AB20" s="9" t="s">
        <v>56</v>
      </c>
      <c r="AC20" s="9">
        <v>1735</v>
      </c>
      <c r="AD20" s="9">
        <v>1566</v>
      </c>
      <c r="AE20" s="9">
        <v>554</v>
      </c>
      <c r="AF20" s="9">
        <v>13189</v>
      </c>
      <c r="AG20" s="9">
        <v>6087</v>
      </c>
      <c r="AH20" s="9" t="s">
        <v>56</v>
      </c>
      <c r="AI20" s="9">
        <v>4232</v>
      </c>
      <c r="AJ20" s="9">
        <v>1647</v>
      </c>
      <c r="AK20" s="9">
        <v>650</v>
      </c>
      <c r="AL20" s="9">
        <v>14898</v>
      </c>
      <c r="AM20" s="9">
        <v>6380</v>
      </c>
      <c r="AN20" s="9" t="s">
        <v>56</v>
      </c>
      <c r="AO20" s="9">
        <v>5336</v>
      </c>
      <c r="AP20" s="9">
        <v>1736</v>
      </c>
      <c r="AQ20" s="9">
        <v>726</v>
      </c>
      <c r="AR20" s="9">
        <v>16063</v>
      </c>
      <c r="AS20" s="9">
        <v>6485</v>
      </c>
      <c r="AT20" s="9" t="s">
        <v>56</v>
      </c>
      <c r="AU20" s="9">
        <v>6185</v>
      </c>
      <c r="AV20" s="9">
        <v>1792</v>
      </c>
      <c r="AW20" s="9">
        <v>792</v>
      </c>
      <c r="AX20" s="9">
        <v>20401</v>
      </c>
      <c r="AY20" s="9">
        <v>8256</v>
      </c>
      <c r="AZ20" s="9" t="s">
        <v>56</v>
      </c>
      <c r="BA20" s="9">
        <v>8160</v>
      </c>
      <c r="BB20" s="9">
        <v>2114</v>
      </c>
      <c r="BC20" s="9">
        <v>866</v>
      </c>
      <c r="BD20" s="9">
        <v>24439</v>
      </c>
      <c r="BE20" s="9">
        <v>11007</v>
      </c>
      <c r="BF20" s="9" t="s">
        <v>56</v>
      </c>
      <c r="BG20" s="9">
        <v>8863</v>
      </c>
      <c r="BH20" s="9">
        <v>2381</v>
      </c>
      <c r="BI20" s="9">
        <v>941</v>
      </c>
      <c r="BJ20" s="9">
        <v>26014</v>
      </c>
      <c r="BK20" s="9">
        <v>11626</v>
      </c>
      <c r="BL20" s="9" t="s">
        <v>56</v>
      </c>
      <c r="BM20" s="9">
        <v>9882</v>
      </c>
      <c r="BN20" s="9">
        <v>2524</v>
      </c>
      <c r="BO20" s="9">
        <v>972</v>
      </c>
      <c r="BP20" s="9">
        <v>28022</v>
      </c>
      <c r="BQ20" s="9">
        <v>12530</v>
      </c>
      <c r="BR20" s="9" t="s">
        <v>56</v>
      </c>
      <c r="BS20" s="9">
        <v>10713</v>
      </c>
      <c r="BT20" s="9">
        <v>2634</v>
      </c>
      <c r="BU20" s="9">
        <v>1057</v>
      </c>
      <c r="BV20" s="9">
        <v>29825</v>
      </c>
      <c r="BW20" s="9">
        <v>12173</v>
      </c>
      <c r="BX20" s="9" t="s">
        <v>56</v>
      </c>
      <c r="BY20" s="9">
        <v>12566</v>
      </c>
      <c r="BZ20" s="9">
        <v>2855</v>
      </c>
      <c r="CA20" s="9">
        <v>1070</v>
      </c>
    </row>
    <row r="21" spans="1:79" s="28" customFormat="1" ht="45" x14ac:dyDescent="0.2">
      <c r="A21" s="50" t="s">
        <v>29</v>
      </c>
      <c r="B21" s="19"/>
      <c r="C21" s="19"/>
      <c r="D21" s="19"/>
      <c r="E21" s="19"/>
      <c r="F21" s="19"/>
      <c r="G21" s="1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</row>
    <row r="22" spans="1:79" x14ac:dyDescent="0.2"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</row>
    <row r="23" spans="1:79" ht="15" x14ac:dyDescent="0.2">
      <c r="A23" s="28" t="s">
        <v>54</v>
      </c>
    </row>
  </sheetData>
  <mergeCells count="15">
    <mergeCell ref="BV3:CA3"/>
    <mergeCell ref="A2:CA2"/>
    <mergeCell ref="A3:A4"/>
    <mergeCell ref="B3:G3"/>
    <mergeCell ref="H3:M3"/>
    <mergeCell ref="N3:S3"/>
    <mergeCell ref="T3:Y3"/>
    <mergeCell ref="Z3:AE3"/>
    <mergeCell ref="AF3:AK3"/>
    <mergeCell ref="AL3:AQ3"/>
    <mergeCell ref="AR3:AW3"/>
    <mergeCell ref="AX3:BC3"/>
    <mergeCell ref="BD3:BI3"/>
    <mergeCell ref="BJ3:BO3"/>
    <mergeCell ref="BP3:BU3"/>
  </mergeCells>
  <hyperlinks>
    <hyperlink ref="A1" location="Содержание!B5" display="      К содержанию"/>
  </hyperlinks>
  <pageMargins left="0.70866141732283472" right="0.70866141732283472" top="0.74803149606299213" bottom="0.74803149606299213" header="0.31496062992125984" footer="0.31496062992125984"/>
  <pageSetup paperSize="9" scale="65" fitToWidth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Q26"/>
  <sheetViews>
    <sheetView zoomScale="70" zoomScaleNormal="70" workbookViewId="0">
      <pane xSplit="1" ySplit="4" topLeftCell="AG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" defaultRowHeight="15" x14ac:dyDescent="0.2"/>
  <cols>
    <col min="1" max="1" width="35.7109375" style="28" customWidth="1"/>
    <col min="2" max="3" width="17.28515625" style="20" bestFit="1" customWidth="1"/>
    <col min="4" max="4" width="16" style="20" bestFit="1" customWidth="1"/>
    <col min="5" max="5" width="15.42578125" style="20" customWidth="1"/>
    <col min="6" max="6" width="16" style="20" bestFit="1" customWidth="1"/>
    <col min="7" max="7" width="17" style="20" customWidth="1"/>
    <col min="8" max="8" width="17.28515625" style="20" bestFit="1" customWidth="1"/>
    <col min="9" max="9" width="15.42578125" style="20" customWidth="1"/>
    <col min="10" max="10" width="16" style="20" bestFit="1" customWidth="1"/>
    <col min="11" max="11" width="17.28515625" style="20" bestFit="1" customWidth="1"/>
    <col min="12" max="12" width="16" style="20" bestFit="1" customWidth="1"/>
    <col min="13" max="13" width="16.85546875" style="20" customWidth="1"/>
    <col min="14" max="15" width="17.28515625" style="20" bestFit="1" customWidth="1"/>
    <col min="16" max="16" width="16" style="20" bestFit="1" customWidth="1"/>
    <col min="17" max="17" width="17.28515625" style="20" bestFit="1" customWidth="1"/>
    <col min="18" max="18" width="16" style="20" bestFit="1" customWidth="1"/>
    <col min="19" max="20" width="17.28515625" style="20" customWidth="1"/>
    <col min="21" max="21" width="17.28515625" style="20" bestFit="1" customWidth="1"/>
    <col min="22" max="22" width="16" style="20" bestFit="1" customWidth="1"/>
    <col min="23" max="23" width="17.28515625" style="20" bestFit="1" customWidth="1"/>
    <col min="24" max="24" width="16" style="20" bestFit="1" customWidth="1"/>
    <col min="25" max="25" width="18" style="20" customWidth="1"/>
    <col min="26" max="26" width="17.28515625" style="20" customWidth="1"/>
    <col min="27" max="27" width="17.140625" style="20" customWidth="1"/>
    <col min="28" max="28" width="16.7109375" style="20" customWidth="1"/>
    <col min="29" max="29" width="17.140625" style="20" customWidth="1"/>
    <col min="30" max="31" width="16.7109375" style="20" customWidth="1"/>
    <col min="32" max="32" width="17.28515625" style="26" customWidth="1"/>
    <col min="33" max="33" width="17.140625" style="20" customWidth="1"/>
    <col min="34" max="34" width="16.7109375" style="20" customWidth="1"/>
    <col min="35" max="35" width="17.140625" style="20" customWidth="1"/>
    <col min="36" max="37" width="16.7109375" style="20" customWidth="1"/>
    <col min="38" max="38" width="17.28515625" style="26" customWidth="1"/>
    <col min="39" max="39" width="17.140625" style="20" customWidth="1"/>
    <col min="40" max="40" width="16.7109375" style="20" customWidth="1"/>
    <col min="41" max="41" width="17.140625" style="20" customWidth="1"/>
    <col min="42" max="43" width="16.7109375" style="20" customWidth="1"/>
    <col min="44" max="16384" width="9" style="20"/>
  </cols>
  <sheetData>
    <row r="1" spans="1:43" ht="32.25" customHeight="1" x14ac:dyDescent="0.2">
      <c r="A1" s="36" t="s">
        <v>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43" s="28" customFormat="1" ht="23.25" customHeight="1" x14ac:dyDescent="0.2">
      <c r="A2" s="78" t="s">
        <v>63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AF2" s="48"/>
      <c r="AL2" s="48"/>
    </row>
    <row r="3" spans="1:43" s="28" customFormat="1" x14ac:dyDescent="0.2">
      <c r="A3" s="71"/>
      <c r="B3" s="69">
        <v>2017</v>
      </c>
      <c r="C3" s="69"/>
      <c r="D3" s="69"/>
      <c r="E3" s="69"/>
      <c r="F3" s="69"/>
      <c r="G3" s="69"/>
      <c r="H3" s="69">
        <v>2018</v>
      </c>
      <c r="I3" s="69"/>
      <c r="J3" s="69"/>
      <c r="K3" s="69"/>
      <c r="L3" s="69"/>
      <c r="M3" s="69"/>
      <c r="N3" s="69">
        <v>2019</v>
      </c>
      <c r="O3" s="69"/>
      <c r="P3" s="69"/>
      <c r="Q3" s="69"/>
      <c r="R3" s="69"/>
      <c r="S3" s="69"/>
      <c r="T3" s="69">
        <v>2020</v>
      </c>
      <c r="U3" s="69"/>
      <c r="V3" s="69"/>
      <c r="W3" s="69"/>
      <c r="X3" s="69"/>
      <c r="Y3" s="69"/>
      <c r="Z3" s="69">
        <v>2021</v>
      </c>
      <c r="AA3" s="69"/>
      <c r="AB3" s="69"/>
      <c r="AC3" s="69"/>
      <c r="AD3" s="69"/>
      <c r="AE3" s="69"/>
      <c r="AF3" s="69">
        <v>2022</v>
      </c>
      <c r="AG3" s="69"/>
      <c r="AH3" s="69"/>
      <c r="AI3" s="69"/>
      <c r="AJ3" s="69"/>
      <c r="AK3" s="69"/>
      <c r="AL3" s="69">
        <v>2023</v>
      </c>
      <c r="AM3" s="69"/>
      <c r="AN3" s="69"/>
      <c r="AO3" s="69"/>
      <c r="AP3" s="69"/>
      <c r="AQ3" s="69"/>
    </row>
    <row r="4" spans="1:43" s="28" customFormat="1" ht="45" x14ac:dyDescent="0.2">
      <c r="A4" s="71"/>
      <c r="B4" s="42" t="s">
        <v>6</v>
      </c>
      <c r="C4" s="42" t="s">
        <v>13</v>
      </c>
      <c r="D4" s="42" t="s">
        <v>53</v>
      </c>
      <c r="E4" s="42" t="s">
        <v>8</v>
      </c>
      <c r="F4" s="42" t="s">
        <v>9</v>
      </c>
      <c r="G4" s="42" t="s">
        <v>10</v>
      </c>
      <c r="H4" s="42" t="s">
        <v>6</v>
      </c>
      <c r="I4" s="42" t="s">
        <v>13</v>
      </c>
      <c r="J4" s="42" t="s">
        <v>53</v>
      </c>
      <c r="K4" s="42" t="s">
        <v>8</v>
      </c>
      <c r="L4" s="42" t="s">
        <v>9</v>
      </c>
      <c r="M4" s="42" t="s">
        <v>10</v>
      </c>
      <c r="N4" s="42" t="s">
        <v>6</v>
      </c>
      <c r="O4" s="42" t="s">
        <v>13</v>
      </c>
      <c r="P4" s="42" t="s">
        <v>53</v>
      </c>
      <c r="Q4" s="42" t="s">
        <v>8</v>
      </c>
      <c r="R4" s="42" t="s">
        <v>9</v>
      </c>
      <c r="S4" s="42" t="s">
        <v>10</v>
      </c>
      <c r="T4" s="42" t="s">
        <v>6</v>
      </c>
      <c r="U4" s="42" t="s">
        <v>13</v>
      </c>
      <c r="V4" s="42" t="s">
        <v>53</v>
      </c>
      <c r="W4" s="42" t="s">
        <v>8</v>
      </c>
      <c r="X4" s="42" t="s">
        <v>9</v>
      </c>
      <c r="Y4" s="42" t="s">
        <v>10</v>
      </c>
      <c r="Z4" s="42" t="s">
        <v>6</v>
      </c>
      <c r="AA4" s="42" t="s">
        <v>13</v>
      </c>
      <c r="AB4" s="42" t="s">
        <v>53</v>
      </c>
      <c r="AC4" s="42" t="s">
        <v>8</v>
      </c>
      <c r="AD4" s="42" t="s">
        <v>9</v>
      </c>
      <c r="AE4" s="42" t="s">
        <v>10</v>
      </c>
      <c r="AF4" s="49" t="s">
        <v>6</v>
      </c>
      <c r="AG4" s="42" t="s">
        <v>13</v>
      </c>
      <c r="AH4" s="42" t="s">
        <v>53</v>
      </c>
      <c r="AI4" s="42" t="s">
        <v>8</v>
      </c>
      <c r="AJ4" s="42" t="s">
        <v>9</v>
      </c>
      <c r="AK4" s="42" t="s">
        <v>10</v>
      </c>
      <c r="AL4" s="49" t="s">
        <v>6</v>
      </c>
      <c r="AM4" s="53" t="s">
        <v>13</v>
      </c>
      <c r="AN4" s="53" t="s">
        <v>53</v>
      </c>
      <c r="AO4" s="53" t="s">
        <v>8</v>
      </c>
      <c r="AP4" s="53" t="s">
        <v>9</v>
      </c>
      <c r="AQ4" s="53" t="s">
        <v>10</v>
      </c>
    </row>
    <row r="5" spans="1:43" s="27" customFormat="1" ht="47.25" x14ac:dyDescent="0.25">
      <c r="A5" s="43" t="s">
        <v>12</v>
      </c>
      <c r="B5" s="1">
        <v>467847915</v>
      </c>
      <c r="C5" s="1">
        <v>154067312</v>
      </c>
      <c r="D5" s="1">
        <v>20738551</v>
      </c>
      <c r="E5" s="1">
        <v>146650959</v>
      </c>
      <c r="F5" s="1">
        <v>120635406</v>
      </c>
      <c r="G5" s="1">
        <v>32978875</v>
      </c>
      <c r="H5" s="1">
        <v>485825859</v>
      </c>
      <c r="I5" s="1">
        <v>158824188</v>
      </c>
      <c r="J5" s="1">
        <v>20485629</v>
      </c>
      <c r="K5" s="1">
        <v>153759881</v>
      </c>
      <c r="L5" s="1">
        <v>137772614</v>
      </c>
      <c r="M5" s="1">
        <v>31674638</v>
      </c>
      <c r="N5" s="1">
        <v>500011474</v>
      </c>
      <c r="O5" s="1">
        <v>165616749</v>
      </c>
      <c r="P5" s="1">
        <v>20411003</v>
      </c>
      <c r="Q5" s="1">
        <v>155665816</v>
      </c>
      <c r="R5" s="1">
        <v>141860853</v>
      </c>
      <c r="S5" s="1">
        <v>32013905</v>
      </c>
      <c r="T5" s="11">
        <v>501685929</v>
      </c>
      <c r="U5" s="11">
        <v>177634196</v>
      </c>
      <c r="V5" s="11">
        <v>21613101</v>
      </c>
      <c r="W5" s="11">
        <v>167341745</v>
      </c>
      <c r="X5" s="11">
        <v>138074098</v>
      </c>
      <c r="Y5" s="11">
        <v>17423055</v>
      </c>
      <c r="Z5" s="15">
        <v>534483828</v>
      </c>
      <c r="AA5" s="15">
        <v>189448433</v>
      </c>
      <c r="AB5" s="15">
        <v>22167387</v>
      </c>
      <c r="AC5" s="15">
        <v>172963091</v>
      </c>
      <c r="AD5" s="15">
        <v>149916286</v>
      </c>
      <c r="AE5" s="15">
        <v>20573339</v>
      </c>
      <c r="AF5" s="22">
        <v>564599516</v>
      </c>
      <c r="AG5" s="15">
        <v>197390281</v>
      </c>
      <c r="AH5" s="15">
        <v>24571701</v>
      </c>
      <c r="AI5" s="15">
        <v>183153338</v>
      </c>
      <c r="AJ5" s="15">
        <v>159741508</v>
      </c>
      <c r="AK5" s="15">
        <v>22162276</v>
      </c>
      <c r="AL5" s="22">
        <v>645960109</v>
      </c>
      <c r="AM5" s="15">
        <v>212602781</v>
      </c>
      <c r="AN5" s="15">
        <v>27972158</v>
      </c>
      <c r="AO5" s="15">
        <v>192425235</v>
      </c>
      <c r="AP5" s="15">
        <v>212683528</v>
      </c>
      <c r="AQ5" s="15">
        <v>25341995</v>
      </c>
    </row>
    <row r="6" spans="1:43" s="28" customFormat="1" ht="45" x14ac:dyDescent="0.2">
      <c r="A6" s="40" t="s">
        <v>34</v>
      </c>
      <c r="B6" s="21">
        <v>1192382</v>
      </c>
      <c r="C6" s="21" t="s">
        <v>56</v>
      </c>
      <c r="D6" s="21" t="s">
        <v>56</v>
      </c>
      <c r="E6" s="21">
        <v>546347</v>
      </c>
      <c r="F6" s="21">
        <v>248818</v>
      </c>
      <c r="G6" s="21">
        <v>172349</v>
      </c>
      <c r="H6" s="21">
        <v>1270123</v>
      </c>
      <c r="I6" s="21" t="s">
        <v>56</v>
      </c>
      <c r="J6" s="21" t="s">
        <v>56</v>
      </c>
      <c r="K6" s="21">
        <v>636795</v>
      </c>
      <c r="L6" s="21">
        <v>297033</v>
      </c>
      <c r="M6" s="21">
        <v>209990</v>
      </c>
      <c r="N6" s="21">
        <v>1520718</v>
      </c>
      <c r="O6" s="21" t="s">
        <v>56</v>
      </c>
      <c r="P6" s="21" t="s">
        <v>56</v>
      </c>
      <c r="Q6" s="21">
        <v>545463</v>
      </c>
      <c r="R6" s="21">
        <v>346790</v>
      </c>
      <c r="S6" s="21">
        <v>348237</v>
      </c>
      <c r="T6" s="21">
        <v>1562050</v>
      </c>
      <c r="U6" s="21" t="s">
        <v>56</v>
      </c>
      <c r="V6" s="21" t="s">
        <v>56</v>
      </c>
      <c r="W6" s="21">
        <v>583968</v>
      </c>
      <c r="X6" s="21">
        <v>357025</v>
      </c>
      <c r="Y6" s="21">
        <v>392873</v>
      </c>
      <c r="Z6" s="21">
        <v>1868379</v>
      </c>
      <c r="AA6" s="21" t="s">
        <v>56</v>
      </c>
      <c r="AB6" s="21">
        <v>3639</v>
      </c>
      <c r="AC6" s="21">
        <v>748477</v>
      </c>
      <c r="AD6" s="21">
        <v>511109</v>
      </c>
      <c r="AE6" s="21">
        <v>454851</v>
      </c>
      <c r="AF6" s="24">
        <v>1879556</v>
      </c>
      <c r="AG6" s="21">
        <v>165660</v>
      </c>
      <c r="AH6" s="21">
        <v>4177</v>
      </c>
      <c r="AI6" s="21">
        <v>750219</v>
      </c>
      <c r="AJ6" s="21">
        <v>482558</v>
      </c>
      <c r="AK6" s="21">
        <v>478667</v>
      </c>
      <c r="AL6" s="24">
        <v>1450121</v>
      </c>
      <c r="AM6" s="21">
        <v>184006</v>
      </c>
      <c r="AN6" s="21">
        <v>4036</v>
      </c>
      <c r="AO6" s="21">
        <v>49666</v>
      </c>
      <c r="AP6" s="21">
        <v>580397</v>
      </c>
      <c r="AQ6" s="21">
        <v>632343</v>
      </c>
    </row>
    <row r="7" spans="1:43" s="28" customFormat="1" x14ac:dyDescent="0.2">
      <c r="A7" s="40" t="s">
        <v>35</v>
      </c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 t="s">
        <v>56</v>
      </c>
      <c r="O7" s="21"/>
      <c r="P7" s="21"/>
      <c r="Q7" s="21"/>
      <c r="R7" s="21" t="s">
        <v>56</v>
      </c>
      <c r="S7" s="21" t="s">
        <v>57</v>
      </c>
      <c r="T7" s="21" t="s">
        <v>56</v>
      </c>
      <c r="U7" s="21" t="s">
        <v>56</v>
      </c>
      <c r="V7" s="21"/>
      <c r="W7" s="21"/>
      <c r="X7" s="21" t="s">
        <v>56</v>
      </c>
      <c r="Y7" s="21" t="s">
        <v>56</v>
      </c>
      <c r="Z7" s="21" t="s">
        <v>56</v>
      </c>
      <c r="AA7" s="21" t="s">
        <v>56</v>
      </c>
      <c r="AB7" s="21"/>
      <c r="AC7" s="21"/>
      <c r="AD7" s="21" t="s">
        <v>56</v>
      </c>
      <c r="AE7" s="21"/>
      <c r="AF7" s="24" t="s">
        <v>58</v>
      </c>
      <c r="AG7" s="21" t="s">
        <v>58</v>
      </c>
      <c r="AH7" s="21"/>
      <c r="AI7" s="21"/>
      <c r="AJ7" s="21" t="s">
        <v>58</v>
      </c>
      <c r="AK7" s="21"/>
      <c r="AL7" s="48"/>
    </row>
    <row r="8" spans="1:43" s="28" customFormat="1" ht="30" x14ac:dyDescent="0.2">
      <c r="A8" s="40" t="s">
        <v>36</v>
      </c>
      <c r="B8" s="21">
        <v>2073501</v>
      </c>
      <c r="C8" s="21" t="s">
        <v>56</v>
      </c>
      <c r="D8" s="21" t="s">
        <v>56</v>
      </c>
      <c r="E8" s="21" t="s">
        <v>56</v>
      </c>
      <c r="F8" s="21">
        <v>113670</v>
      </c>
      <c r="G8" s="21" t="s">
        <v>56</v>
      </c>
      <c r="H8" s="21">
        <v>3419485</v>
      </c>
      <c r="I8" s="21" t="s">
        <v>56</v>
      </c>
      <c r="J8" s="21" t="s">
        <v>56</v>
      </c>
      <c r="K8" s="21" t="s">
        <v>56</v>
      </c>
      <c r="L8" s="21">
        <v>1416290</v>
      </c>
      <c r="M8" s="21" t="s">
        <v>56</v>
      </c>
      <c r="N8" s="21">
        <v>2783390</v>
      </c>
      <c r="O8" s="21" t="s">
        <v>56</v>
      </c>
      <c r="P8" s="21" t="s">
        <v>56</v>
      </c>
      <c r="Q8" s="21" t="s">
        <v>56</v>
      </c>
      <c r="R8" s="21">
        <v>65466</v>
      </c>
      <c r="S8" s="21" t="s">
        <v>56</v>
      </c>
      <c r="T8" s="21">
        <v>2289006</v>
      </c>
      <c r="U8" s="21" t="s">
        <v>56</v>
      </c>
      <c r="V8" s="21" t="s">
        <v>56</v>
      </c>
      <c r="W8" s="21" t="s">
        <v>56</v>
      </c>
      <c r="X8" s="21">
        <v>101622</v>
      </c>
      <c r="Y8" s="21" t="s">
        <v>56</v>
      </c>
      <c r="Z8" s="21">
        <v>2661664</v>
      </c>
      <c r="AA8" s="21" t="s">
        <v>56</v>
      </c>
      <c r="AB8" s="21" t="s">
        <v>56</v>
      </c>
      <c r="AC8" s="21" t="s">
        <v>56</v>
      </c>
      <c r="AD8" s="21">
        <v>87198</v>
      </c>
      <c r="AE8" s="21" t="s">
        <v>56</v>
      </c>
      <c r="AF8" s="24" t="s">
        <v>58</v>
      </c>
      <c r="AG8" s="21" t="s">
        <v>58</v>
      </c>
      <c r="AH8" s="21" t="s">
        <v>58</v>
      </c>
      <c r="AI8" s="21" t="s">
        <v>58</v>
      </c>
      <c r="AJ8" s="21" t="s">
        <v>58</v>
      </c>
      <c r="AK8" s="21" t="s">
        <v>58</v>
      </c>
      <c r="AL8" s="24" t="s">
        <v>58</v>
      </c>
      <c r="AM8" s="21" t="s">
        <v>58</v>
      </c>
      <c r="AN8" s="21" t="s">
        <v>58</v>
      </c>
      <c r="AO8" s="21" t="s">
        <v>58</v>
      </c>
      <c r="AP8" s="21" t="s">
        <v>58</v>
      </c>
      <c r="AQ8" s="21" t="s">
        <v>58</v>
      </c>
    </row>
    <row r="9" spans="1:43" s="28" customFormat="1" ht="45" x14ac:dyDescent="0.2">
      <c r="A9" s="40" t="s">
        <v>37</v>
      </c>
      <c r="B9" s="21">
        <v>1295670</v>
      </c>
      <c r="C9" s="21">
        <v>46678</v>
      </c>
      <c r="D9" s="21">
        <v>10548</v>
      </c>
      <c r="E9" s="21">
        <v>1106276</v>
      </c>
      <c r="F9" s="21">
        <v>119820</v>
      </c>
      <c r="G9" s="21">
        <v>20434</v>
      </c>
      <c r="H9" s="21">
        <v>1503528</v>
      </c>
      <c r="I9" s="21">
        <v>48187</v>
      </c>
      <c r="J9" s="21">
        <v>11382</v>
      </c>
      <c r="K9" s="21">
        <v>1270503</v>
      </c>
      <c r="L9" s="21">
        <v>166081</v>
      </c>
      <c r="M9" s="21">
        <v>18757</v>
      </c>
      <c r="N9" s="21">
        <v>679985</v>
      </c>
      <c r="O9" s="21">
        <v>13716</v>
      </c>
      <c r="P9" s="21">
        <v>11382</v>
      </c>
      <c r="Q9" s="21">
        <v>595507</v>
      </c>
      <c r="R9" s="21">
        <v>40674</v>
      </c>
      <c r="S9" s="21">
        <v>30088</v>
      </c>
      <c r="T9" s="21">
        <v>669904</v>
      </c>
      <c r="U9" s="21">
        <v>13716</v>
      </c>
      <c r="V9" s="21">
        <v>11382</v>
      </c>
      <c r="W9" s="21">
        <v>581647</v>
      </c>
      <c r="X9" s="21">
        <v>40825</v>
      </c>
      <c r="Y9" s="21">
        <v>33716</v>
      </c>
      <c r="Z9" s="21">
        <v>731934</v>
      </c>
      <c r="AA9" s="21">
        <v>13716</v>
      </c>
      <c r="AB9" s="21">
        <v>11382</v>
      </c>
      <c r="AC9" s="21">
        <v>635286</v>
      </c>
      <c r="AD9" s="21">
        <v>48069</v>
      </c>
      <c r="AE9" s="21">
        <v>34863</v>
      </c>
      <c r="AF9" s="24">
        <v>826178</v>
      </c>
      <c r="AG9" s="21">
        <v>13716</v>
      </c>
      <c r="AH9" s="21">
        <v>11382</v>
      </c>
      <c r="AI9" s="21" t="s">
        <v>58</v>
      </c>
      <c r="AJ9" s="21">
        <v>50755</v>
      </c>
      <c r="AK9" s="21" t="s">
        <v>58</v>
      </c>
      <c r="AL9" s="24" t="s">
        <v>58</v>
      </c>
      <c r="AM9" s="21" t="s">
        <v>68</v>
      </c>
      <c r="AN9" s="21">
        <v>11382</v>
      </c>
      <c r="AO9" s="21" t="s">
        <v>58</v>
      </c>
      <c r="AP9" s="21">
        <v>64448</v>
      </c>
      <c r="AQ9" s="21" t="s">
        <v>58</v>
      </c>
    </row>
    <row r="10" spans="1:43" s="28" customFormat="1" ht="75" x14ac:dyDescent="0.2">
      <c r="A10" s="40" t="s">
        <v>38</v>
      </c>
      <c r="B10" s="21">
        <v>8704254</v>
      </c>
      <c r="C10" s="21">
        <v>150559</v>
      </c>
      <c r="D10" s="21" t="s">
        <v>56</v>
      </c>
      <c r="E10" s="21">
        <v>7681931</v>
      </c>
      <c r="F10" s="21">
        <v>377016</v>
      </c>
      <c r="G10" s="21">
        <v>485250</v>
      </c>
      <c r="H10" s="21">
        <v>2554039</v>
      </c>
      <c r="I10" s="21">
        <v>32068</v>
      </c>
      <c r="J10" s="21" t="s">
        <v>57</v>
      </c>
      <c r="K10" s="21">
        <v>2190212</v>
      </c>
      <c r="L10" s="21">
        <v>48450</v>
      </c>
      <c r="M10" s="21">
        <v>283041</v>
      </c>
      <c r="N10" s="21">
        <v>235048</v>
      </c>
      <c r="O10" s="21">
        <v>7480</v>
      </c>
      <c r="P10" s="21"/>
      <c r="Q10" s="21">
        <v>193832</v>
      </c>
      <c r="R10" s="21">
        <v>15674</v>
      </c>
      <c r="S10" s="21">
        <v>18062</v>
      </c>
      <c r="T10" s="21">
        <v>47224</v>
      </c>
      <c r="U10" s="21">
        <v>5949</v>
      </c>
      <c r="V10" s="21"/>
      <c r="W10" s="21">
        <v>27272</v>
      </c>
      <c r="X10" s="21">
        <v>7433</v>
      </c>
      <c r="Y10" s="21">
        <v>6570</v>
      </c>
      <c r="Z10" s="21">
        <v>294484</v>
      </c>
      <c r="AA10" s="21">
        <v>5949</v>
      </c>
      <c r="AB10" s="21"/>
      <c r="AC10" s="21">
        <v>250247</v>
      </c>
      <c r="AD10" s="21">
        <v>32310</v>
      </c>
      <c r="AE10" s="21">
        <v>5978</v>
      </c>
      <c r="AF10" s="24">
        <v>306944</v>
      </c>
      <c r="AG10" s="21">
        <v>8856</v>
      </c>
      <c r="AH10" s="21" t="s">
        <v>58</v>
      </c>
      <c r="AI10" s="21">
        <v>256464</v>
      </c>
      <c r="AJ10" s="21">
        <v>34907</v>
      </c>
      <c r="AK10" s="21">
        <v>6717</v>
      </c>
      <c r="AL10" s="24">
        <v>357376</v>
      </c>
      <c r="AM10" s="21">
        <v>8453</v>
      </c>
      <c r="AN10" s="21" t="s">
        <v>58</v>
      </c>
      <c r="AO10" s="21">
        <v>292681</v>
      </c>
      <c r="AP10" s="21">
        <v>40859</v>
      </c>
      <c r="AQ10" s="21">
        <v>15383</v>
      </c>
    </row>
    <row r="11" spans="1:43" s="28" customFormat="1" x14ac:dyDescent="0.2">
      <c r="A11" s="40" t="s">
        <v>39</v>
      </c>
      <c r="B11" s="21">
        <v>20507293</v>
      </c>
      <c r="C11" s="21" t="s">
        <v>56</v>
      </c>
      <c r="D11" s="21"/>
      <c r="E11" s="21">
        <v>19657672</v>
      </c>
      <c r="F11" s="21">
        <v>513562</v>
      </c>
      <c r="G11" s="21" t="s">
        <v>56</v>
      </c>
      <c r="H11" s="21">
        <v>20445756</v>
      </c>
      <c r="I11" s="21" t="s">
        <v>56</v>
      </c>
      <c r="J11" s="21"/>
      <c r="K11" s="21">
        <v>19609090</v>
      </c>
      <c r="L11" s="21">
        <v>515122</v>
      </c>
      <c r="M11" s="21" t="s">
        <v>56</v>
      </c>
      <c r="N11" s="21">
        <v>17604073</v>
      </c>
      <c r="O11" s="21" t="s">
        <v>56</v>
      </c>
      <c r="P11" s="21"/>
      <c r="Q11" s="21">
        <v>16866540</v>
      </c>
      <c r="R11" s="21">
        <v>464007</v>
      </c>
      <c r="S11" s="21" t="s">
        <v>56</v>
      </c>
      <c r="T11" s="21">
        <v>19486436</v>
      </c>
      <c r="U11" s="21" t="s">
        <v>56</v>
      </c>
      <c r="V11" s="21"/>
      <c r="W11" s="21">
        <v>18738953</v>
      </c>
      <c r="X11" s="21">
        <v>466852</v>
      </c>
      <c r="Y11" s="21" t="s">
        <v>56</v>
      </c>
      <c r="Z11" s="21">
        <v>19277343</v>
      </c>
      <c r="AA11" s="21" t="s">
        <v>56</v>
      </c>
      <c r="AB11" s="21"/>
      <c r="AC11" s="21">
        <v>18702708</v>
      </c>
      <c r="AD11" s="21">
        <v>439301</v>
      </c>
      <c r="AE11" s="21" t="s">
        <v>56</v>
      </c>
      <c r="AF11" s="24">
        <v>20482167</v>
      </c>
      <c r="AG11" s="21">
        <v>72881</v>
      </c>
      <c r="AH11" s="21"/>
      <c r="AI11" s="21">
        <v>19817870</v>
      </c>
      <c r="AJ11" s="21">
        <v>423179</v>
      </c>
      <c r="AK11" s="21">
        <v>168237</v>
      </c>
      <c r="AL11" s="24">
        <v>20645674</v>
      </c>
      <c r="AM11" s="21">
        <v>117717</v>
      </c>
      <c r="AN11" s="21" t="s">
        <v>55</v>
      </c>
      <c r="AO11" s="21">
        <v>19834625</v>
      </c>
      <c r="AP11" s="21">
        <v>450114</v>
      </c>
      <c r="AQ11" s="21">
        <v>243218</v>
      </c>
    </row>
    <row r="12" spans="1:43" s="28" customFormat="1" ht="45" x14ac:dyDescent="0.2">
      <c r="A12" s="40" t="s">
        <v>40</v>
      </c>
      <c r="B12" s="21">
        <v>293705</v>
      </c>
      <c r="C12" s="21">
        <v>180741</v>
      </c>
      <c r="D12" s="21" t="s">
        <v>56</v>
      </c>
      <c r="E12" s="21" t="s">
        <v>56</v>
      </c>
      <c r="F12" s="21">
        <v>48525</v>
      </c>
      <c r="G12" s="21">
        <v>28056</v>
      </c>
      <c r="H12" s="21">
        <v>253653</v>
      </c>
      <c r="I12" s="21">
        <v>181611</v>
      </c>
      <c r="J12" s="21" t="s">
        <v>56</v>
      </c>
      <c r="K12" s="21" t="s">
        <v>56</v>
      </c>
      <c r="L12" s="21">
        <v>30897</v>
      </c>
      <c r="M12" s="21">
        <v>27889</v>
      </c>
      <c r="N12" s="21" t="s">
        <v>56</v>
      </c>
      <c r="O12" s="21">
        <v>194177</v>
      </c>
      <c r="P12" s="21" t="s">
        <v>56</v>
      </c>
      <c r="Q12" s="21" t="s">
        <v>56</v>
      </c>
      <c r="R12" s="21">
        <v>30148</v>
      </c>
      <c r="S12" s="21">
        <v>27769</v>
      </c>
      <c r="T12" s="21" t="s">
        <v>56</v>
      </c>
      <c r="U12" s="21">
        <v>195559</v>
      </c>
      <c r="V12" s="21" t="s">
        <v>56</v>
      </c>
      <c r="W12" s="21" t="s">
        <v>56</v>
      </c>
      <c r="X12" s="21">
        <v>31328</v>
      </c>
      <c r="Y12" s="21">
        <v>30801</v>
      </c>
      <c r="Z12" s="21" t="s">
        <v>56</v>
      </c>
      <c r="AA12" s="21">
        <v>162402</v>
      </c>
      <c r="AB12" s="21" t="s">
        <v>55</v>
      </c>
      <c r="AC12" s="21" t="s">
        <v>56</v>
      </c>
      <c r="AD12" s="21">
        <v>32690</v>
      </c>
      <c r="AE12" s="21">
        <v>28098</v>
      </c>
      <c r="AF12" s="24">
        <v>238212</v>
      </c>
      <c r="AG12" s="21" t="s">
        <v>58</v>
      </c>
      <c r="AH12" s="21"/>
      <c r="AI12" s="21" t="s">
        <v>58</v>
      </c>
      <c r="AJ12" s="21" t="s">
        <v>58</v>
      </c>
      <c r="AK12" s="21" t="s">
        <v>58</v>
      </c>
      <c r="AL12" s="24" t="s">
        <v>58</v>
      </c>
      <c r="AM12" s="21" t="s">
        <v>58</v>
      </c>
      <c r="AN12" s="21" t="s">
        <v>58</v>
      </c>
      <c r="AO12" s="21" t="s">
        <v>58</v>
      </c>
      <c r="AP12" s="21" t="s">
        <v>58</v>
      </c>
      <c r="AQ12" s="21" t="s">
        <v>58</v>
      </c>
    </row>
    <row r="13" spans="1:43" s="28" customFormat="1" x14ac:dyDescent="0.2">
      <c r="A13" s="40" t="s">
        <v>41</v>
      </c>
      <c r="B13" s="21">
        <v>92773021</v>
      </c>
      <c r="C13" s="21">
        <v>884625</v>
      </c>
      <c r="D13" s="21">
        <v>16046</v>
      </c>
      <c r="E13" s="21">
        <v>90342099</v>
      </c>
      <c r="F13" s="21">
        <v>775948</v>
      </c>
      <c r="G13" s="21">
        <v>653999</v>
      </c>
      <c r="H13" s="21">
        <v>96886718</v>
      </c>
      <c r="I13" s="21">
        <v>952526</v>
      </c>
      <c r="J13" s="21">
        <v>16046</v>
      </c>
      <c r="K13" s="21">
        <v>94192165</v>
      </c>
      <c r="L13" s="21">
        <v>984168</v>
      </c>
      <c r="M13" s="21">
        <v>690508</v>
      </c>
      <c r="N13" s="21">
        <v>99175040</v>
      </c>
      <c r="O13" s="21">
        <v>980708</v>
      </c>
      <c r="P13" s="21">
        <v>14722</v>
      </c>
      <c r="Q13" s="21">
        <v>96094934</v>
      </c>
      <c r="R13" s="21">
        <v>1349698</v>
      </c>
      <c r="S13" s="21">
        <v>682251</v>
      </c>
      <c r="T13" s="21">
        <v>106629513</v>
      </c>
      <c r="U13" s="21">
        <v>1285336</v>
      </c>
      <c r="V13" s="21">
        <v>261076</v>
      </c>
      <c r="W13" s="21">
        <v>102793271</v>
      </c>
      <c r="X13" s="21">
        <v>1656995</v>
      </c>
      <c r="Y13" s="21">
        <v>826020</v>
      </c>
      <c r="Z13" s="21">
        <v>117673926</v>
      </c>
      <c r="AA13" s="21">
        <v>1267647</v>
      </c>
      <c r="AB13" s="21">
        <v>262399</v>
      </c>
      <c r="AC13" s="21">
        <v>113338893</v>
      </c>
      <c r="AD13" s="21">
        <v>2103520</v>
      </c>
      <c r="AE13" s="21">
        <v>960811</v>
      </c>
      <c r="AF13" s="24">
        <v>121889609</v>
      </c>
      <c r="AG13" s="21">
        <v>1033471</v>
      </c>
      <c r="AH13" s="21">
        <v>246799</v>
      </c>
      <c r="AI13" s="21">
        <v>117758922</v>
      </c>
      <c r="AJ13" s="21">
        <v>2463498</v>
      </c>
      <c r="AK13" s="21">
        <v>630752</v>
      </c>
      <c r="AL13" s="24">
        <v>130736652</v>
      </c>
      <c r="AM13" s="21">
        <v>1467307</v>
      </c>
      <c r="AN13" s="21">
        <v>246674</v>
      </c>
      <c r="AO13" s="21">
        <v>125439004</v>
      </c>
      <c r="AP13" s="21">
        <v>2799291</v>
      </c>
      <c r="AQ13" s="21">
        <v>1026203</v>
      </c>
    </row>
    <row r="14" spans="1:43" s="28" customFormat="1" ht="45" x14ac:dyDescent="0.2">
      <c r="A14" s="40" t="s">
        <v>42</v>
      </c>
      <c r="B14" s="21">
        <v>279154</v>
      </c>
      <c r="C14" s="21">
        <v>125602</v>
      </c>
      <c r="D14" s="21">
        <v>10534</v>
      </c>
      <c r="E14" s="21">
        <v>67433</v>
      </c>
      <c r="F14" s="21">
        <v>53486</v>
      </c>
      <c r="G14" s="21">
        <v>20055</v>
      </c>
      <c r="H14" s="21">
        <v>302352</v>
      </c>
      <c r="I14" s="21">
        <v>160032</v>
      </c>
      <c r="J14" s="21">
        <v>9441</v>
      </c>
      <c r="K14" s="21">
        <v>35196</v>
      </c>
      <c r="L14" s="21">
        <v>89939</v>
      </c>
      <c r="M14" s="21">
        <v>17185</v>
      </c>
      <c r="N14" s="21">
        <v>248484</v>
      </c>
      <c r="O14" s="21">
        <v>136655</v>
      </c>
      <c r="P14" s="21">
        <v>1850</v>
      </c>
      <c r="Q14" s="21">
        <v>28038</v>
      </c>
      <c r="R14" s="21">
        <v>48609</v>
      </c>
      <c r="S14" s="21">
        <v>35182</v>
      </c>
      <c r="T14" s="21">
        <v>360457</v>
      </c>
      <c r="U14" s="21">
        <v>179835</v>
      </c>
      <c r="V14" s="21">
        <v>4321</v>
      </c>
      <c r="W14" s="21">
        <v>52388</v>
      </c>
      <c r="X14" s="21">
        <v>82802</v>
      </c>
      <c r="Y14" s="21">
        <v>45432</v>
      </c>
      <c r="Z14" s="21">
        <v>371680</v>
      </c>
      <c r="AA14" s="21">
        <v>174047</v>
      </c>
      <c r="AB14" s="21">
        <v>4321</v>
      </c>
      <c r="AC14" s="21">
        <v>52064</v>
      </c>
      <c r="AD14" s="21">
        <v>83512</v>
      </c>
      <c r="AE14" s="21">
        <v>62057</v>
      </c>
      <c r="AF14" s="24">
        <v>267373</v>
      </c>
      <c r="AG14" s="21">
        <v>143982</v>
      </c>
      <c r="AH14" s="21">
        <v>4321</v>
      </c>
      <c r="AI14" s="21">
        <v>14635</v>
      </c>
      <c r="AJ14" s="21">
        <v>59994</v>
      </c>
      <c r="AK14" s="21">
        <v>48762</v>
      </c>
      <c r="AL14" s="24">
        <v>256385</v>
      </c>
      <c r="AM14" s="21">
        <v>125611</v>
      </c>
      <c r="AN14" s="21" t="s">
        <v>58</v>
      </c>
      <c r="AO14" s="21">
        <v>6769</v>
      </c>
      <c r="AP14" s="21">
        <v>70549</v>
      </c>
      <c r="AQ14" s="21">
        <v>53456</v>
      </c>
    </row>
    <row r="15" spans="1:43" s="28" customFormat="1" ht="30" x14ac:dyDescent="0.2">
      <c r="A15" s="40" t="s">
        <v>43</v>
      </c>
      <c r="B15" s="21">
        <v>3678635</v>
      </c>
      <c r="C15" s="21">
        <v>1175887</v>
      </c>
      <c r="D15" s="21" t="s">
        <v>56</v>
      </c>
      <c r="E15" s="21" t="s">
        <v>56</v>
      </c>
      <c r="F15" s="21">
        <v>2293038</v>
      </c>
      <c r="G15" s="21">
        <v>99818</v>
      </c>
      <c r="H15" s="21">
        <v>4881508</v>
      </c>
      <c r="I15" s="21">
        <v>1326421</v>
      </c>
      <c r="J15" s="21" t="s">
        <v>56</v>
      </c>
      <c r="K15" s="21" t="s">
        <v>56</v>
      </c>
      <c r="L15" s="21">
        <v>3412425</v>
      </c>
      <c r="M15" s="21">
        <v>104828</v>
      </c>
      <c r="N15" s="21">
        <v>5192128</v>
      </c>
      <c r="O15" s="21">
        <v>1194119</v>
      </c>
      <c r="P15" s="21" t="s">
        <v>56</v>
      </c>
      <c r="Q15" s="21" t="s">
        <v>56</v>
      </c>
      <c r="R15" s="21">
        <v>3845386</v>
      </c>
      <c r="S15" s="21">
        <v>125820</v>
      </c>
      <c r="T15" s="21">
        <v>5798383</v>
      </c>
      <c r="U15" s="21">
        <v>1349037</v>
      </c>
      <c r="V15" s="21" t="s">
        <v>56</v>
      </c>
      <c r="W15" s="21" t="s">
        <v>56</v>
      </c>
      <c r="X15" s="21">
        <v>4243571</v>
      </c>
      <c r="Y15" s="21">
        <v>157366</v>
      </c>
      <c r="Z15" s="21">
        <v>6496957</v>
      </c>
      <c r="AA15" s="21">
        <v>1441227</v>
      </c>
      <c r="AB15" s="21"/>
      <c r="AC15" s="21" t="s">
        <v>56</v>
      </c>
      <c r="AD15" s="21">
        <v>4815817</v>
      </c>
      <c r="AE15" s="21">
        <v>173189</v>
      </c>
      <c r="AF15" s="24">
        <v>7206088</v>
      </c>
      <c r="AG15" s="21">
        <v>1434236</v>
      </c>
      <c r="AH15" s="21" t="s">
        <v>58</v>
      </c>
      <c r="AI15" s="21" t="s">
        <v>58</v>
      </c>
      <c r="AJ15" s="21">
        <v>5495148</v>
      </c>
      <c r="AK15" s="21">
        <v>176322</v>
      </c>
      <c r="AL15" s="24">
        <v>8848222</v>
      </c>
      <c r="AM15" s="21">
        <v>1441402</v>
      </c>
      <c r="AN15" s="21" t="s">
        <v>58</v>
      </c>
      <c r="AO15" s="21" t="s">
        <v>58</v>
      </c>
      <c r="AP15" s="21">
        <v>6939166</v>
      </c>
      <c r="AQ15" s="21">
        <v>187732</v>
      </c>
    </row>
    <row r="16" spans="1:43" s="28" customFormat="1" ht="30" x14ac:dyDescent="0.2">
      <c r="A16" s="40" t="s">
        <v>44</v>
      </c>
      <c r="B16" s="21">
        <v>200401</v>
      </c>
      <c r="C16" s="21">
        <v>33110</v>
      </c>
      <c r="D16" s="21" t="s">
        <v>56</v>
      </c>
      <c r="E16" s="21" t="s">
        <v>56</v>
      </c>
      <c r="F16" s="21">
        <v>38956</v>
      </c>
      <c r="G16" s="21">
        <v>124749</v>
      </c>
      <c r="H16" s="21">
        <v>213015</v>
      </c>
      <c r="I16" s="21">
        <v>31469</v>
      </c>
      <c r="J16" s="21" t="s">
        <v>56</v>
      </c>
      <c r="K16" s="21" t="s">
        <v>56</v>
      </c>
      <c r="L16" s="21">
        <v>45337</v>
      </c>
      <c r="M16" s="21">
        <v>133045</v>
      </c>
      <c r="N16" s="21">
        <v>241397</v>
      </c>
      <c r="O16" s="21">
        <v>42468</v>
      </c>
      <c r="P16" s="21" t="s">
        <v>56</v>
      </c>
      <c r="Q16" s="21" t="s">
        <v>56</v>
      </c>
      <c r="R16" s="21">
        <v>51865</v>
      </c>
      <c r="S16" s="21">
        <v>143778</v>
      </c>
      <c r="T16" s="21">
        <v>229411</v>
      </c>
      <c r="U16" s="21">
        <v>10909</v>
      </c>
      <c r="V16" s="21" t="s">
        <v>57</v>
      </c>
      <c r="W16" s="21" t="s">
        <v>56</v>
      </c>
      <c r="X16" s="21">
        <v>69074</v>
      </c>
      <c r="Y16" s="21">
        <v>146646</v>
      </c>
      <c r="Z16" s="21">
        <v>397657</v>
      </c>
      <c r="AA16" s="21">
        <v>26600</v>
      </c>
      <c r="AB16" s="21"/>
      <c r="AC16" s="21" t="s">
        <v>56</v>
      </c>
      <c r="AD16" s="21">
        <v>93622</v>
      </c>
      <c r="AE16" s="21">
        <v>271276</v>
      </c>
      <c r="AF16" s="24">
        <v>188917</v>
      </c>
      <c r="AG16" s="21">
        <v>15163</v>
      </c>
      <c r="AH16" s="21" t="s">
        <v>58</v>
      </c>
      <c r="AI16" s="21" t="s">
        <v>58</v>
      </c>
      <c r="AJ16" s="21">
        <v>52525</v>
      </c>
      <c r="AK16" s="21">
        <v>107138</v>
      </c>
      <c r="AL16" s="24">
        <v>271716</v>
      </c>
      <c r="AM16" s="21">
        <v>36034</v>
      </c>
      <c r="AN16" s="21" t="s">
        <v>58</v>
      </c>
      <c r="AO16" s="21" t="s">
        <v>58</v>
      </c>
      <c r="AP16" s="21">
        <v>46165</v>
      </c>
      <c r="AQ16" s="21">
        <v>176438</v>
      </c>
    </row>
    <row r="17" spans="1:43" s="28" customFormat="1" ht="30" x14ac:dyDescent="0.2">
      <c r="A17" s="40" t="s">
        <v>45</v>
      </c>
      <c r="B17" s="21">
        <v>2551207</v>
      </c>
      <c r="C17" s="21">
        <v>804765</v>
      </c>
      <c r="D17" s="21">
        <v>35061</v>
      </c>
      <c r="E17" s="21">
        <v>624501</v>
      </c>
      <c r="F17" s="21">
        <v>580353</v>
      </c>
      <c r="G17" s="21">
        <v>366834</v>
      </c>
      <c r="H17" s="21">
        <v>2979410</v>
      </c>
      <c r="I17" s="21">
        <v>835009</v>
      </c>
      <c r="J17" s="21">
        <v>34925</v>
      </c>
      <c r="K17" s="21">
        <v>741332</v>
      </c>
      <c r="L17" s="21">
        <v>883773</v>
      </c>
      <c r="M17" s="21">
        <v>511787</v>
      </c>
      <c r="N17" s="21">
        <v>3120330</v>
      </c>
      <c r="O17" s="21">
        <v>809352</v>
      </c>
      <c r="P17" s="21">
        <v>3552</v>
      </c>
      <c r="Q17" s="21">
        <v>854214</v>
      </c>
      <c r="R17" s="21">
        <v>911936</v>
      </c>
      <c r="S17" s="21">
        <v>529667</v>
      </c>
      <c r="T17" s="21">
        <v>11101722</v>
      </c>
      <c r="U17" s="21">
        <v>8837696</v>
      </c>
      <c r="V17" s="21">
        <v>2459139</v>
      </c>
      <c r="W17" s="21">
        <v>787598</v>
      </c>
      <c r="X17" s="21">
        <v>1056579</v>
      </c>
      <c r="Y17" s="21">
        <v>385392</v>
      </c>
      <c r="Z17" s="21">
        <v>12708903</v>
      </c>
      <c r="AA17" s="21">
        <v>9784601</v>
      </c>
      <c r="AB17" s="21">
        <v>2146511</v>
      </c>
      <c r="AC17" s="21">
        <v>1059736</v>
      </c>
      <c r="AD17" s="21">
        <v>1340246</v>
      </c>
      <c r="AE17" s="21">
        <v>470902</v>
      </c>
      <c r="AF17" s="24">
        <v>12535077</v>
      </c>
      <c r="AG17" s="21">
        <v>9671352</v>
      </c>
      <c r="AH17" s="21">
        <v>2843661</v>
      </c>
      <c r="AI17" s="21">
        <v>1150456</v>
      </c>
      <c r="AJ17" s="21">
        <v>1169444</v>
      </c>
      <c r="AK17" s="21">
        <v>478298</v>
      </c>
      <c r="AL17" s="24">
        <v>11908629</v>
      </c>
      <c r="AM17" s="21">
        <v>8868169</v>
      </c>
      <c r="AN17" s="21">
        <v>1871003</v>
      </c>
      <c r="AO17" s="21">
        <v>1283055</v>
      </c>
      <c r="AP17" s="21">
        <v>1181147</v>
      </c>
      <c r="AQ17" s="21">
        <v>521146</v>
      </c>
    </row>
    <row r="18" spans="1:43" s="28" customFormat="1" ht="45" x14ac:dyDescent="0.2">
      <c r="A18" s="40" t="s">
        <v>46</v>
      </c>
      <c r="B18" s="21">
        <v>55212596</v>
      </c>
      <c r="C18" s="21">
        <v>18505788</v>
      </c>
      <c r="D18" s="21">
        <v>819063</v>
      </c>
      <c r="E18" s="21">
        <v>2288836</v>
      </c>
      <c r="F18" s="21">
        <v>32481173</v>
      </c>
      <c r="G18" s="21">
        <v>907411</v>
      </c>
      <c r="H18" s="21">
        <v>55495917</v>
      </c>
      <c r="I18" s="21">
        <v>18976273</v>
      </c>
      <c r="J18" s="21">
        <v>821694</v>
      </c>
      <c r="K18" s="21">
        <v>1780585</v>
      </c>
      <c r="L18" s="21">
        <v>33452787</v>
      </c>
      <c r="M18" s="21">
        <v>916424</v>
      </c>
      <c r="N18" s="21">
        <v>57993942</v>
      </c>
      <c r="O18" s="21">
        <v>19414010</v>
      </c>
      <c r="P18" s="21">
        <v>865342</v>
      </c>
      <c r="Q18" s="21">
        <v>1596071</v>
      </c>
      <c r="R18" s="21">
        <v>35617792</v>
      </c>
      <c r="S18" s="21">
        <v>1000123</v>
      </c>
      <c r="T18" s="21">
        <v>64480431</v>
      </c>
      <c r="U18" s="21">
        <v>21879740</v>
      </c>
      <c r="V18" s="21">
        <v>856886</v>
      </c>
      <c r="W18" s="21">
        <v>1467845</v>
      </c>
      <c r="X18" s="21">
        <v>39598845</v>
      </c>
      <c r="Y18" s="21">
        <v>1149863</v>
      </c>
      <c r="Z18" s="21">
        <v>69091009</v>
      </c>
      <c r="AA18" s="21">
        <v>20717705</v>
      </c>
      <c r="AB18" s="21">
        <v>870546</v>
      </c>
      <c r="AC18" s="21">
        <v>1959413</v>
      </c>
      <c r="AD18" s="21">
        <v>44273797</v>
      </c>
      <c r="AE18" s="21">
        <v>1736481</v>
      </c>
      <c r="AF18" s="24">
        <v>71770934</v>
      </c>
      <c r="AG18" s="21">
        <v>19412824</v>
      </c>
      <c r="AH18" s="21">
        <v>881617</v>
      </c>
      <c r="AI18" s="21">
        <v>4624512</v>
      </c>
      <c r="AJ18" s="21">
        <v>45779334</v>
      </c>
      <c r="AK18" s="21">
        <v>1346460</v>
      </c>
      <c r="AL18" s="24">
        <v>75761900</v>
      </c>
      <c r="AM18" s="21">
        <v>20565243</v>
      </c>
      <c r="AN18" s="21">
        <v>886458</v>
      </c>
      <c r="AO18" s="21">
        <v>2666244</v>
      </c>
      <c r="AP18" s="21">
        <v>49995228</v>
      </c>
      <c r="AQ18" s="21">
        <v>1777350</v>
      </c>
    </row>
    <row r="19" spans="1:43" s="28" customFormat="1" ht="60" x14ac:dyDescent="0.2">
      <c r="A19" s="40" t="s">
        <v>47</v>
      </c>
      <c r="B19" s="21">
        <v>3512121</v>
      </c>
      <c r="C19" s="21">
        <v>437355</v>
      </c>
      <c r="D19" s="21">
        <v>49872</v>
      </c>
      <c r="E19" s="21">
        <v>2323127</v>
      </c>
      <c r="F19" s="21">
        <v>409064</v>
      </c>
      <c r="G19" s="21">
        <v>306740</v>
      </c>
      <c r="H19" s="21">
        <v>10906120</v>
      </c>
      <c r="I19" s="21">
        <v>542727</v>
      </c>
      <c r="J19" s="21">
        <v>50946</v>
      </c>
      <c r="K19" s="21">
        <v>8730773</v>
      </c>
      <c r="L19" s="21">
        <v>535205</v>
      </c>
      <c r="M19" s="21">
        <v>1095868</v>
      </c>
      <c r="N19" s="21">
        <v>13664741</v>
      </c>
      <c r="O19" s="21">
        <v>1166844</v>
      </c>
      <c r="P19" s="21">
        <v>40367</v>
      </c>
      <c r="Q19" s="21">
        <v>10449156</v>
      </c>
      <c r="R19" s="21">
        <v>812714</v>
      </c>
      <c r="S19" s="21">
        <v>1235013</v>
      </c>
      <c r="T19" s="21">
        <v>14629506</v>
      </c>
      <c r="U19" s="21">
        <v>1000022</v>
      </c>
      <c r="V19" s="21">
        <v>37185</v>
      </c>
      <c r="W19" s="21">
        <v>11333430</v>
      </c>
      <c r="X19" s="21">
        <v>996790</v>
      </c>
      <c r="Y19" s="21">
        <v>1289463</v>
      </c>
      <c r="Z19" s="21">
        <v>6262466</v>
      </c>
      <c r="AA19" s="21">
        <v>935838</v>
      </c>
      <c r="AB19" s="21">
        <v>50903</v>
      </c>
      <c r="AC19" s="21">
        <v>3009839</v>
      </c>
      <c r="AD19" s="21">
        <v>805330</v>
      </c>
      <c r="AE19" s="21">
        <v>1496131</v>
      </c>
      <c r="AF19" s="24">
        <v>6553070</v>
      </c>
      <c r="AG19" s="21">
        <v>574000</v>
      </c>
      <c r="AH19" s="21">
        <v>81372</v>
      </c>
      <c r="AI19" s="21">
        <v>3173885</v>
      </c>
      <c r="AJ19" s="21">
        <v>990943</v>
      </c>
      <c r="AK19" s="21">
        <v>1796550</v>
      </c>
      <c r="AL19" s="24">
        <v>6575973</v>
      </c>
      <c r="AM19" s="21">
        <v>763032</v>
      </c>
      <c r="AN19" s="21">
        <v>88124</v>
      </c>
      <c r="AO19" s="21">
        <v>2819930</v>
      </c>
      <c r="AP19" s="21">
        <v>1147245</v>
      </c>
      <c r="AQ19" s="21">
        <v>1819176</v>
      </c>
    </row>
    <row r="20" spans="1:43" s="28" customFormat="1" ht="60" x14ac:dyDescent="0.2">
      <c r="A20" s="40" t="s">
        <v>48</v>
      </c>
      <c r="B20" s="21">
        <v>137863249</v>
      </c>
      <c r="C20" s="21">
        <v>43747215</v>
      </c>
      <c r="D20" s="21">
        <v>14854297</v>
      </c>
      <c r="E20" s="21">
        <v>17155271</v>
      </c>
      <c r="F20" s="21">
        <v>46730749</v>
      </c>
      <c r="G20" s="21">
        <v>25266513</v>
      </c>
      <c r="H20" s="21">
        <v>138511539</v>
      </c>
      <c r="I20" s="21">
        <v>44044607</v>
      </c>
      <c r="J20" s="21">
        <v>14529164</v>
      </c>
      <c r="K20" s="21">
        <v>19275161</v>
      </c>
      <c r="L20" s="21">
        <v>49542220</v>
      </c>
      <c r="M20" s="21">
        <v>22665574</v>
      </c>
      <c r="N20" s="21">
        <v>140509934</v>
      </c>
      <c r="O20" s="21">
        <v>44852089</v>
      </c>
      <c r="P20" s="21">
        <v>14705601</v>
      </c>
      <c r="Q20" s="21">
        <v>22693648</v>
      </c>
      <c r="R20" s="21">
        <v>47210839</v>
      </c>
      <c r="S20" s="21">
        <v>22291238</v>
      </c>
      <c r="T20" s="21">
        <v>98993368</v>
      </c>
      <c r="U20" s="21">
        <v>38325982</v>
      </c>
      <c r="V20" s="21">
        <v>12992258</v>
      </c>
      <c r="W20" s="21">
        <v>24529253</v>
      </c>
      <c r="X20" s="21">
        <v>29177392</v>
      </c>
      <c r="Y20" s="21">
        <v>6701875</v>
      </c>
      <c r="Z20" s="21">
        <v>103084954</v>
      </c>
      <c r="AA20" s="21">
        <v>39303578</v>
      </c>
      <c r="AB20" s="21">
        <v>13387273</v>
      </c>
      <c r="AC20" s="21">
        <v>26401858</v>
      </c>
      <c r="AD20" s="21">
        <v>29704685</v>
      </c>
      <c r="AE20" s="21">
        <v>7254457</v>
      </c>
      <c r="AF20" s="24">
        <v>108291128</v>
      </c>
      <c r="AG20" s="21">
        <v>41378303</v>
      </c>
      <c r="AH20" s="21">
        <v>14651420</v>
      </c>
      <c r="AI20" s="21">
        <v>27433470</v>
      </c>
      <c r="AJ20" s="21">
        <v>30951087</v>
      </c>
      <c r="AK20" s="21">
        <v>8045281</v>
      </c>
      <c r="AL20" s="24">
        <v>152987782</v>
      </c>
      <c r="AM20" s="21">
        <v>44350475</v>
      </c>
      <c r="AN20" s="21">
        <v>17250016</v>
      </c>
      <c r="AO20" s="21">
        <v>29449341</v>
      </c>
      <c r="AP20" s="21">
        <v>68742634</v>
      </c>
      <c r="AQ20" s="21">
        <v>9781912</v>
      </c>
    </row>
    <row r="21" spans="1:43" s="28" customFormat="1" x14ac:dyDescent="0.2">
      <c r="A21" s="40" t="s">
        <v>49</v>
      </c>
      <c r="B21" s="21">
        <v>79709967</v>
      </c>
      <c r="C21" s="21">
        <v>57284345</v>
      </c>
      <c r="D21" s="21">
        <v>3873695</v>
      </c>
      <c r="E21" s="21">
        <v>2093456</v>
      </c>
      <c r="F21" s="21">
        <v>14963312</v>
      </c>
      <c r="G21" s="21">
        <v>1195783</v>
      </c>
      <c r="H21" s="21">
        <v>84685083</v>
      </c>
      <c r="I21" s="21">
        <v>60599811</v>
      </c>
      <c r="J21" s="21">
        <v>3865769</v>
      </c>
      <c r="K21" s="21">
        <v>2513166</v>
      </c>
      <c r="L21" s="21">
        <v>20044492</v>
      </c>
      <c r="M21" s="21">
        <v>1275395</v>
      </c>
      <c r="N21" s="21">
        <v>89845424</v>
      </c>
      <c r="O21" s="21">
        <v>64210456</v>
      </c>
      <c r="P21" s="21">
        <v>3663148</v>
      </c>
      <c r="Q21" s="21">
        <v>2385991</v>
      </c>
      <c r="R21" s="21">
        <v>21726861</v>
      </c>
      <c r="S21" s="21">
        <v>1264903</v>
      </c>
      <c r="T21" s="21">
        <v>99629955</v>
      </c>
      <c r="U21" s="21">
        <v>70800678</v>
      </c>
      <c r="V21" s="21">
        <v>3905779</v>
      </c>
      <c r="W21" s="21">
        <v>2505031</v>
      </c>
      <c r="X21" s="21">
        <v>24672173</v>
      </c>
      <c r="Y21" s="21">
        <v>1356392</v>
      </c>
      <c r="Z21" s="21">
        <v>114362420</v>
      </c>
      <c r="AA21" s="21">
        <v>82115265</v>
      </c>
      <c r="AB21" s="21">
        <v>4383535</v>
      </c>
      <c r="AC21" s="21">
        <v>3242968</v>
      </c>
      <c r="AD21" s="21">
        <v>26753833</v>
      </c>
      <c r="AE21" s="21">
        <v>1751566</v>
      </c>
      <c r="AF21" s="24">
        <v>123693823</v>
      </c>
      <c r="AG21" s="21">
        <v>88028038</v>
      </c>
      <c r="AH21" s="21">
        <v>4788867</v>
      </c>
      <c r="AI21" s="21">
        <v>3795570</v>
      </c>
      <c r="AJ21" s="21">
        <v>28380752</v>
      </c>
      <c r="AK21" s="21">
        <v>2784388</v>
      </c>
      <c r="AL21" s="24">
        <v>135109522</v>
      </c>
      <c r="AM21" s="21">
        <v>95899339</v>
      </c>
      <c r="AN21" s="21">
        <v>6519451</v>
      </c>
      <c r="AO21" s="21">
        <v>4951253</v>
      </c>
      <c r="AP21" s="21">
        <v>31343369</v>
      </c>
      <c r="AQ21" s="21">
        <v>2184435</v>
      </c>
    </row>
    <row r="22" spans="1:43" s="28" customFormat="1" ht="45" x14ac:dyDescent="0.2">
      <c r="A22" s="40" t="s">
        <v>50</v>
      </c>
      <c r="B22" s="21">
        <v>39967238</v>
      </c>
      <c r="C22" s="21">
        <v>18235634</v>
      </c>
      <c r="D22" s="21">
        <v>875515</v>
      </c>
      <c r="E22" s="21">
        <v>394580</v>
      </c>
      <c r="F22" s="21">
        <v>18550657</v>
      </c>
      <c r="G22" s="21">
        <v>1446080</v>
      </c>
      <c r="H22" s="21">
        <v>41532560</v>
      </c>
      <c r="I22" s="21">
        <v>18392719</v>
      </c>
      <c r="J22" s="21">
        <v>913150</v>
      </c>
      <c r="K22" s="21">
        <v>390939</v>
      </c>
      <c r="L22" s="21">
        <v>21222963</v>
      </c>
      <c r="M22" s="21">
        <v>1513102</v>
      </c>
      <c r="N22" s="21">
        <v>45001025</v>
      </c>
      <c r="O22" s="21">
        <v>18584366</v>
      </c>
      <c r="P22" s="21">
        <v>954705</v>
      </c>
      <c r="Q22" s="21">
        <v>394759</v>
      </c>
      <c r="R22" s="21">
        <v>24157276</v>
      </c>
      <c r="S22" s="21">
        <v>1852824</v>
      </c>
      <c r="T22" s="21">
        <v>50707925</v>
      </c>
      <c r="U22" s="21">
        <v>18580588</v>
      </c>
      <c r="V22" s="21">
        <v>960514</v>
      </c>
      <c r="W22" s="21">
        <v>403640</v>
      </c>
      <c r="X22" s="21">
        <v>29425026</v>
      </c>
      <c r="Y22" s="21">
        <v>2287083</v>
      </c>
      <c r="Z22" s="21">
        <v>56472361</v>
      </c>
      <c r="AA22" s="21">
        <v>19840796</v>
      </c>
      <c r="AB22" s="21">
        <v>959120</v>
      </c>
      <c r="AC22" s="21">
        <v>449705</v>
      </c>
      <c r="AD22" s="21">
        <v>33403872</v>
      </c>
      <c r="AE22" s="21">
        <v>2764519</v>
      </c>
      <c r="AF22" s="24">
        <v>61721996</v>
      </c>
      <c r="AG22" s="21">
        <v>20874217</v>
      </c>
      <c r="AH22" s="21">
        <v>922192</v>
      </c>
      <c r="AI22" s="21">
        <v>465748</v>
      </c>
      <c r="AJ22" s="21">
        <v>37365320</v>
      </c>
      <c r="AK22" s="21">
        <v>2990842</v>
      </c>
      <c r="AL22" s="24">
        <v>70177946</v>
      </c>
      <c r="AM22" s="21">
        <v>23937689</v>
      </c>
      <c r="AN22" s="21">
        <v>975604</v>
      </c>
      <c r="AO22" s="21">
        <v>806435</v>
      </c>
      <c r="AP22" s="21">
        <v>41907962</v>
      </c>
      <c r="AQ22" s="21">
        <v>3496057</v>
      </c>
    </row>
    <row r="23" spans="1:43" s="28" customFormat="1" ht="45" x14ac:dyDescent="0.2">
      <c r="A23" s="40" t="s">
        <v>51</v>
      </c>
      <c r="B23" s="21">
        <v>16588620</v>
      </c>
      <c r="C23" s="21">
        <v>10854597</v>
      </c>
      <c r="D23" s="21">
        <v>56302</v>
      </c>
      <c r="E23" s="21">
        <v>1987557</v>
      </c>
      <c r="F23" s="21">
        <v>2223439</v>
      </c>
      <c r="G23" s="21">
        <v>272108</v>
      </c>
      <c r="H23" s="21">
        <v>18315710</v>
      </c>
      <c r="I23" s="21">
        <v>11109139</v>
      </c>
      <c r="J23" s="21">
        <v>59187</v>
      </c>
      <c r="K23" s="21">
        <v>1879266</v>
      </c>
      <c r="L23" s="21">
        <v>4918632</v>
      </c>
      <c r="M23" s="21">
        <v>331551</v>
      </c>
      <c r="N23" s="21">
        <v>20815631</v>
      </c>
      <c r="O23" s="21">
        <v>12846182</v>
      </c>
      <c r="P23" s="21">
        <v>59593</v>
      </c>
      <c r="Q23" s="21">
        <v>2463869</v>
      </c>
      <c r="R23" s="21">
        <v>4997768</v>
      </c>
      <c r="S23" s="21">
        <v>390172</v>
      </c>
      <c r="T23" s="21">
        <v>23817195</v>
      </c>
      <c r="U23" s="21">
        <v>14223088</v>
      </c>
      <c r="V23" s="21">
        <v>63436</v>
      </c>
      <c r="W23" s="21">
        <v>3111801</v>
      </c>
      <c r="X23" s="21">
        <v>5925728</v>
      </c>
      <c r="Y23" s="21">
        <v>420372</v>
      </c>
      <c r="Z23" s="21">
        <v>21652346</v>
      </c>
      <c r="AA23" s="21">
        <v>12945254</v>
      </c>
      <c r="AB23" s="21">
        <v>58177</v>
      </c>
      <c r="AC23" s="21">
        <v>2730654</v>
      </c>
      <c r="AD23" s="21">
        <v>5266071</v>
      </c>
      <c r="AE23" s="21">
        <v>570598</v>
      </c>
      <c r="AF23" s="24">
        <v>23032183</v>
      </c>
      <c r="AG23" s="21">
        <v>13839639</v>
      </c>
      <c r="AH23" s="21">
        <v>57582</v>
      </c>
      <c r="AI23" s="21">
        <v>2858860</v>
      </c>
      <c r="AJ23" s="21">
        <v>5697694</v>
      </c>
      <c r="AK23" s="21">
        <v>479706</v>
      </c>
      <c r="AL23" s="24">
        <v>25857399</v>
      </c>
      <c r="AM23" s="21">
        <v>14230306</v>
      </c>
      <c r="AN23" s="21">
        <v>60591</v>
      </c>
      <c r="AO23" s="21">
        <v>3729965</v>
      </c>
      <c r="AP23" s="21">
        <v>7009875</v>
      </c>
      <c r="AQ23" s="21">
        <v>518001</v>
      </c>
    </row>
    <row r="24" spans="1:43" s="28" customFormat="1" ht="30" x14ac:dyDescent="0.2">
      <c r="A24" s="40" t="s">
        <v>52</v>
      </c>
      <c r="B24" s="21">
        <v>1444901</v>
      </c>
      <c r="C24" s="21">
        <v>883973</v>
      </c>
      <c r="D24" s="21" t="s">
        <v>56</v>
      </c>
      <c r="E24" s="21">
        <v>319767</v>
      </c>
      <c r="F24" s="21">
        <v>113820</v>
      </c>
      <c r="G24" s="21">
        <v>64599</v>
      </c>
      <c r="H24" s="21">
        <v>1669343</v>
      </c>
      <c r="I24" s="21">
        <v>924394</v>
      </c>
      <c r="J24" s="21" t="s">
        <v>56</v>
      </c>
      <c r="K24" s="21">
        <v>457847</v>
      </c>
      <c r="L24" s="21">
        <v>166800</v>
      </c>
      <c r="M24" s="21">
        <v>112059</v>
      </c>
      <c r="N24" s="21">
        <v>1126033</v>
      </c>
      <c r="O24" s="21">
        <v>378283</v>
      </c>
      <c r="P24" s="21" t="s">
        <v>56</v>
      </c>
      <c r="Q24" s="21">
        <v>465723</v>
      </c>
      <c r="R24" s="21" t="s">
        <v>56</v>
      </c>
      <c r="S24" s="21">
        <v>113720</v>
      </c>
      <c r="T24" s="21">
        <v>993041</v>
      </c>
      <c r="U24" s="21">
        <v>375786</v>
      </c>
      <c r="V24" s="21" t="s">
        <v>56</v>
      </c>
      <c r="W24" s="21">
        <v>346575</v>
      </c>
      <c r="X24" s="21" t="s">
        <v>56</v>
      </c>
      <c r="Y24" s="21">
        <v>106599</v>
      </c>
      <c r="Z24" s="21">
        <v>839174</v>
      </c>
      <c r="AA24" s="21">
        <v>350753</v>
      </c>
      <c r="AB24" s="21" t="s">
        <v>56</v>
      </c>
      <c r="AC24" s="21">
        <v>289513</v>
      </c>
      <c r="AD24" s="21" t="s">
        <v>56</v>
      </c>
      <c r="AE24" s="21">
        <v>77090</v>
      </c>
      <c r="AF24" s="24">
        <v>923737</v>
      </c>
      <c r="AG24" s="21">
        <v>420579</v>
      </c>
      <c r="AH24" s="21" t="s">
        <v>58</v>
      </c>
      <c r="AI24" s="21">
        <v>288037</v>
      </c>
      <c r="AJ24" s="21">
        <v>118457</v>
      </c>
      <c r="AK24" s="21">
        <v>88869</v>
      </c>
      <c r="AL24" s="24">
        <v>949635</v>
      </c>
      <c r="AM24" s="21">
        <v>445887</v>
      </c>
      <c r="AN24" s="21" t="s">
        <v>58</v>
      </c>
      <c r="AO24" s="21">
        <v>256453</v>
      </c>
      <c r="AP24" s="21">
        <v>132721</v>
      </c>
      <c r="AQ24" s="21">
        <v>98539</v>
      </c>
    </row>
    <row r="25" spans="1:43" x14ac:dyDescent="0.2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25"/>
      <c r="AG25" s="14"/>
      <c r="AH25" s="14"/>
      <c r="AI25" s="14"/>
      <c r="AJ25" s="14"/>
      <c r="AK25" s="14"/>
    </row>
    <row r="26" spans="1:43" x14ac:dyDescent="0.2">
      <c r="A26" s="28" t="s">
        <v>54</v>
      </c>
    </row>
  </sheetData>
  <mergeCells count="9">
    <mergeCell ref="A2:Y2"/>
    <mergeCell ref="A3:A4"/>
    <mergeCell ref="B3:G3"/>
    <mergeCell ref="H3:M3"/>
    <mergeCell ref="AL3:AQ3"/>
    <mergeCell ref="AF3:AK3"/>
    <mergeCell ref="Z3:AE3"/>
    <mergeCell ref="N3:S3"/>
    <mergeCell ref="T3:Y3"/>
  </mergeCells>
  <hyperlinks>
    <hyperlink ref="A1" location="Содержание!B5" display="      К содержанию"/>
  </hyperlinks>
  <pageMargins left="0.70866141732283472" right="0.18" top="0.37" bottom="0.37" header="0.31496062992125984" footer="0.31496062992125984"/>
  <pageSetup paperSize="9" scale="65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Рубель Инесса Васильевна</cp:lastModifiedBy>
  <cp:lastPrinted>2023-12-22T02:44:41Z</cp:lastPrinted>
  <dcterms:created xsi:type="dcterms:W3CDTF">2021-04-08T10:35:45Z</dcterms:created>
  <dcterms:modified xsi:type="dcterms:W3CDTF">2024-11-29T05:55:16Z</dcterms:modified>
</cp:coreProperties>
</file>